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vig.J\Documents\Mycket viktiga dokument\Personliga dokument\SSK-Kappsegling\"/>
    </mc:Choice>
  </mc:AlternateContent>
  <xr:revisionPtr revIDLastSave="0" documentId="13_ncr:1_{AE778E04-1456-4C19-B49B-EEB230DD339E}" xr6:coauthVersionLast="47" xr6:coauthVersionMax="47" xr10:uidLastSave="{00000000-0000-0000-0000-000000000000}"/>
  <bookViews>
    <workbookView xWindow="-120" yWindow="-120" windowWidth="29040" windowHeight="15840" xr2:uid="{BAC599AD-23CA-4010-8F57-DBAE50BFE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K12" i="1"/>
  <c r="L12" i="1" s="1"/>
  <c r="K2" i="1"/>
  <c r="L2" i="1" s="1"/>
  <c r="K9" i="1"/>
  <c r="L9" i="1" s="1"/>
  <c r="K8" i="1"/>
  <c r="L8" i="1" s="1"/>
  <c r="K17" i="1"/>
  <c r="L17" i="1" s="1"/>
  <c r="K18" i="1"/>
  <c r="L18" i="1" s="1"/>
  <c r="K3" i="1"/>
  <c r="L3" i="1" s="1"/>
  <c r="K15" i="1"/>
  <c r="L15" i="1" s="1"/>
  <c r="K11" i="1"/>
  <c r="L11" i="1" s="1"/>
  <c r="K14" i="1"/>
  <c r="L14" i="1" s="1"/>
  <c r="K7" i="1"/>
  <c r="L7" i="1" s="1"/>
  <c r="K10" i="1"/>
  <c r="L10" i="1" s="1"/>
  <c r="K4" i="1"/>
  <c r="L4" i="1" s="1"/>
  <c r="K27" i="1"/>
  <c r="L27" i="1" s="1"/>
  <c r="K26" i="1"/>
  <c r="L26" i="1" s="1"/>
  <c r="K22" i="1"/>
  <c r="L22" i="1" s="1"/>
  <c r="K29" i="1"/>
  <c r="L29" i="1" s="1"/>
  <c r="K20" i="1"/>
  <c r="L20" i="1" s="1"/>
  <c r="K19" i="1"/>
  <c r="L19" i="1" s="1"/>
  <c r="K24" i="1"/>
  <c r="L24" i="1" s="1"/>
  <c r="K25" i="1"/>
  <c r="L25" i="1" s="1"/>
  <c r="K6" i="1"/>
  <c r="L6" i="1" s="1"/>
  <c r="K23" i="1"/>
  <c r="L23" i="1" s="1"/>
  <c r="K16" i="1"/>
  <c r="L16" i="1" s="1"/>
  <c r="K13" i="1"/>
  <c r="L13" i="1" s="1"/>
  <c r="K28" i="1"/>
  <c r="L28" i="1" s="1"/>
  <c r="K31" i="1"/>
  <c r="L31" i="1" s="1"/>
  <c r="K30" i="1"/>
  <c r="L30" i="1" s="1"/>
  <c r="K21" i="1"/>
  <c r="L21" i="1" s="1"/>
</calcChain>
</file>

<file path=xl/sharedStrings.xml><?xml version="1.0" encoding="utf-8"?>
<sst xmlns="http://schemas.openxmlformats.org/spreadsheetml/2006/main" count="170" uniqueCount="135">
  <si>
    <t>Förnamn</t>
  </si>
  <si>
    <t>Efternamn</t>
  </si>
  <si>
    <t>Klubb</t>
  </si>
  <si>
    <t>Mättal</t>
  </si>
  <si>
    <t>Båttyp</t>
  </si>
  <si>
    <t>Båtnamn</t>
  </si>
  <si>
    <t>Segelnummer</t>
  </si>
  <si>
    <t>Starttid</t>
  </si>
  <si>
    <t>Målgång</t>
  </si>
  <si>
    <t>Seglad tid</t>
  </si>
  <si>
    <t>Beräknad tid</t>
  </si>
  <si>
    <t>Lilian</t>
  </si>
  <si>
    <t>Carlsson-Schenkel</t>
  </si>
  <si>
    <t>SSK</t>
  </si>
  <si>
    <t>Junker22</t>
  </si>
  <si>
    <t>Marianne</t>
  </si>
  <si>
    <t>Junior 1</t>
  </si>
  <si>
    <t>Stockholms Segelklubb</t>
  </si>
  <si>
    <t>2-krona</t>
  </si>
  <si>
    <t xml:space="preserve">Gråskimmel </t>
  </si>
  <si>
    <t>SSk</t>
  </si>
  <si>
    <t>Junior 2</t>
  </si>
  <si>
    <t>Mats</t>
  </si>
  <si>
    <t>Junior 3</t>
  </si>
  <si>
    <t>149an</t>
  </si>
  <si>
    <t>Åke</t>
  </si>
  <si>
    <t>Ljungqvist</t>
  </si>
  <si>
    <t>Nordisk Folkbåt</t>
  </si>
  <si>
    <t>Grådask</t>
  </si>
  <si>
    <t>Ellen</t>
  </si>
  <si>
    <t>Landgren</t>
  </si>
  <si>
    <t xml:space="preserve">Späckhuggare </t>
  </si>
  <si>
    <t>Späcket</t>
  </si>
  <si>
    <t>Joel</t>
  </si>
  <si>
    <t>Magnusson</t>
  </si>
  <si>
    <t>Stockholms Segelsällskap</t>
  </si>
  <si>
    <t>Shipman 28</t>
  </si>
  <si>
    <t>Champagne</t>
  </si>
  <si>
    <t>Linus</t>
  </si>
  <si>
    <t>Höök</t>
  </si>
  <si>
    <t>Nefertiti</t>
  </si>
  <si>
    <t>Johan</t>
  </si>
  <si>
    <t>Holmqvist</t>
  </si>
  <si>
    <t>First 285</t>
  </si>
  <si>
    <t>Superb</t>
  </si>
  <si>
    <t>Magnus</t>
  </si>
  <si>
    <t>Frisk</t>
  </si>
  <si>
    <t xml:space="preserve">Nordisk Familjebåt </t>
  </si>
  <si>
    <t>FridøLina</t>
  </si>
  <si>
    <t>Jonas</t>
  </si>
  <si>
    <t>Claudelin</t>
  </si>
  <si>
    <t>Skippi 650</t>
  </si>
  <si>
    <t xml:space="preserve">Torbjörn </t>
  </si>
  <si>
    <t xml:space="preserve">Hartzell </t>
  </si>
  <si>
    <t>Senorita Helmsman</t>
  </si>
  <si>
    <t>SiSi</t>
  </si>
  <si>
    <t>Christian</t>
  </si>
  <si>
    <t>Isberg</t>
  </si>
  <si>
    <t>Ssk</t>
  </si>
  <si>
    <t>H-båt</t>
  </si>
  <si>
    <t>Hotet</t>
  </si>
  <si>
    <t>Axel</t>
  </si>
  <si>
    <t>Alm</t>
  </si>
  <si>
    <t>Lilla My</t>
  </si>
  <si>
    <t>Markus</t>
  </si>
  <si>
    <t>Nordén</t>
  </si>
  <si>
    <t>Scampi</t>
  </si>
  <si>
    <t>Alliance</t>
  </si>
  <si>
    <t>Söderlund</t>
  </si>
  <si>
    <t>Albin Express</t>
  </si>
  <si>
    <t>Nana</t>
  </si>
  <si>
    <t>Erik</t>
  </si>
  <si>
    <t>Lundqvist</t>
  </si>
  <si>
    <t>M22</t>
  </si>
  <si>
    <t>Frisco</t>
  </si>
  <si>
    <t>DNS</t>
  </si>
  <si>
    <t>Henrik</t>
  </si>
  <si>
    <t>Westling</t>
  </si>
  <si>
    <t>Ebk</t>
  </si>
  <si>
    <t>Albin express</t>
  </si>
  <si>
    <t>Calippo</t>
  </si>
  <si>
    <t>Svante</t>
  </si>
  <si>
    <t>Nystrand</t>
  </si>
  <si>
    <t xml:space="preserve">Stockholms segelsällskap </t>
  </si>
  <si>
    <t>Branca</t>
  </si>
  <si>
    <t>Mikael</t>
  </si>
  <si>
    <t>Malmkvist</t>
  </si>
  <si>
    <t>Express</t>
  </si>
  <si>
    <t>Minou</t>
  </si>
  <si>
    <t>Håkan</t>
  </si>
  <si>
    <t>Wahlström</t>
  </si>
  <si>
    <t>Aphrodite 101</t>
  </si>
  <si>
    <t>Alizé</t>
  </si>
  <si>
    <t>Guy</t>
  </si>
  <si>
    <t>Taylor</t>
  </si>
  <si>
    <t>KBS</t>
  </si>
  <si>
    <t>Dehler 29 MkII</t>
  </si>
  <si>
    <t>Milou</t>
  </si>
  <si>
    <t xml:space="preserve">Erik </t>
  </si>
  <si>
    <t xml:space="preserve">Josephson </t>
  </si>
  <si>
    <t>Banner 28</t>
  </si>
  <si>
    <t>Steppeulven</t>
  </si>
  <si>
    <t>Mellström</t>
  </si>
  <si>
    <t>Soling</t>
  </si>
  <si>
    <t>Lilla Blå</t>
  </si>
  <si>
    <t>Karin</t>
  </si>
  <si>
    <t>Dahlberg</t>
  </si>
  <si>
    <t>Dehler 29</t>
  </si>
  <si>
    <t>aDEHLia</t>
  </si>
  <si>
    <t>Jan</t>
  </si>
  <si>
    <t>Hanberg</t>
  </si>
  <si>
    <t>Safir</t>
  </si>
  <si>
    <t>StormKarin</t>
  </si>
  <si>
    <t>EkBK</t>
  </si>
  <si>
    <t>J/70</t>
  </si>
  <si>
    <t>Jackal</t>
  </si>
  <si>
    <t>Carlsson</t>
  </si>
  <si>
    <t>ÅBS</t>
  </si>
  <si>
    <t>Smaragd</t>
  </si>
  <si>
    <t>Liv</t>
  </si>
  <si>
    <t>Jungfrusund</t>
  </si>
  <si>
    <t>Ekerö Båtklubb</t>
  </si>
  <si>
    <t>Tony</t>
  </si>
  <si>
    <t>Svensson</t>
  </si>
  <si>
    <t>Ekerö BK</t>
  </si>
  <si>
    <t>J70</t>
  </si>
  <si>
    <t>Gullan</t>
  </si>
  <si>
    <t>PETER</t>
  </si>
  <si>
    <t>MELANDER</t>
  </si>
  <si>
    <t>NF</t>
  </si>
  <si>
    <t>Tillflykten</t>
  </si>
  <si>
    <t>Placering</t>
  </si>
  <si>
    <t>Pegasus</t>
  </si>
  <si>
    <t>Team</t>
  </si>
  <si>
    <t>Tryselius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</si>
</sst>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1" fontId="0" fillId="0" borderId="0" xfId="0" applyNumberFormat="1"/>
    <xf numFmtId="16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B4B5-94B6-4456-8442-CE36E590F8DA}">
  <dimension ref="A1:L32"/>
  <sheetViews>
    <sheetView tabSelected="1" workbookViewId="0">
      <selection activeCell="D35" sqref="D35"/>
    </sheetView>
  </sheetViews>
  <sheetFormatPr defaultRowHeight="15" x14ac:dyDescent="0.25"/>
  <cols>
    <col min="2" max="2" width="11.140625" bestFit="1" customWidth="1"/>
    <col min="3" max="3" width="15.85546875" bestFit="1" customWidth="1"/>
    <col min="4" max="4" width="22.140625" bestFit="1" customWidth="1"/>
    <col min="5" max="5" width="6.85546875" bestFit="1" customWidth="1"/>
    <col min="6" max="6" width="17.28515625" bestFit="1" customWidth="1"/>
    <col min="7" max="7" width="11.140625" bestFit="1" customWidth="1"/>
    <col min="8" max="8" width="12.28515625" bestFit="1" customWidth="1"/>
    <col min="9" max="10" width="7.85546875" bestFit="1" customWidth="1"/>
    <col min="11" max="11" width="8.85546875" bestFit="1" customWidth="1"/>
    <col min="12" max="12" width="11.5703125" bestFit="1" customWidth="1"/>
  </cols>
  <sheetData>
    <row r="1" spans="1:12" x14ac:dyDescent="0.25">
      <c r="A1" s="1" t="s">
        <v>131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>
        <v>1</v>
      </c>
      <c r="B2" t="s">
        <v>45</v>
      </c>
      <c r="C2" t="s">
        <v>134</v>
      </c>
      <c r="D2" t="s">
        <v>121</v>
      </c>
      <c r="E2">
        <v>0.98099999999999998</v>
      </c>
      <c r="F2" t="s">
        <v>114</v>
      </c>
      <c r="G2" t="s">
        <v>120</v>
      </c>
      <c r="H2">
        <v>788</v>
      </c>
      <c r="I2" s="2">
        <v>0.47916666666666669</v>
      </c>
      <c r="J2" s="2">
        <v>0.53518518518518521</v>
      </c>
      <c r="K2" s="2">
        <f>J2-I2</f>
        <v>5.6018518518518523E-2</v>
      </c>
      <c r="L2" s="3">
        <f>K2*E2</f>
        <v>5.4954166666666672E-2</v>
      </c>
    </row>
    <row r="3" spans="1:12" x14ac:dyDescent="0.25">
      <c r="A3">
        <v>2</v>
      </c>
      <c r="B3" t="s">
        <v>71</v>
      </c>
      <c r="C3" t="s">
        <v>102</v>
      </c>
      <c r="D3" t="s">
        <v>95</v>
      </c>
      <c r="E3">
        <v>0.92500000000000004</v>
      </c>
      <c r="F3" t="s">
        <v>103</v>
      </c>
      <c r="G3" t="s">
        <v>104</v>
      </c>
      <c r="H3">
        <v>104</v>
      </c>
      <c r="I3" s="2">
        <v>0.47916666666666669</v>
      </c>
      <c r="J3" s="2">
        <v>0.54160879629629632</v>
      </c>
      <c r="K3" s="2">
        <f>J3-I3</f>
        <v>6.2442129629629639E-2</v>
      </c>
      <c r="L3" s="3">
        <f>K3*E3</f>
        <v>5.775896990740742E-2</v>
      </c>
    </row>
    <row r="4" spans="1:12" x14ac:dyDescent="0.25">
      <c r="A4">
        <v>3</v>
      </c>
      <c r="B4" t="s">
        <v>76</v>
      </c>
      <c r="C4" t="s">
        <v>77</v>
      </c>
      <c r="D4" t="s">
        <v>78</v>
      </c>
      <c r="E4">
        <v>0.89100000000000001</v>
      </c>
      <c r="F4" t="s">
        <v>79</v>
      </c>
      <c r="G4" t="s">
        <v>80</v>
      </c>
      <c r="H4">
        <v>1073</v>
      </c>
      <c r="I4" s="2">
        <v>0.47916666666666669</v>
      </c>
      <c r="J4" s="2">
        <v>0.54501157407407408</v>
      </c>
      <c r="K4" s="2">
        <f>J4-I4</f>
        <v>6.5844907407407394E-2</v>
      </c>
      <c r="L4" s="3">
        <f>K4*E4</f>
        <v>5.8667812499999986E-2</v>
      </c>
    </row>
    <row r="5" spans="1:12" x14ac:dyDescent="0.25">
      <c r="A5">
        <v>4</v>
      </c>
      <c r="B5" t="s">
        <v>127</v>
      </c>
      <c r="C5" t="s">
        <v>128</v>
      </c>
      <c r="D5" t="s">
        <v>13</v>
      </c>
      <c r="E5">
        <v>0.90600000000000003</v>
      </c>
      <c r="F5" t="s">
        <v>129</v>
      </c>
      <c r="G5" t="s">
        <v>130</v>
      </c>
      <c r="H5">
        <v>360</v>
      </c>
      <c r="I5" s="2">
        <v>0.47916666666666669</v>
      </c>
      <c r="J5" s="2">
        <v>0.54425925925925933</v>
      </c>
      <c r="K5" s="2">
        <f>J5-I5</f>
        <v>6.5092592592592646E-2</v>
      </c>
      <c r="L5" s="3">
        <f>K5*E5</f>
        <v>5.8973888888888937E-2</v>
      </c>
    </row>
    <row r="6" spans="1:12" x14ac:dyDescent="0.25">
      <c r="A6">
        <v>5</v>
      </c>
      <c r="B6" t="s">
        <v>38</v>
      </c>
      <c r="C6" t="s">
        <v>39</v>
      </c>
      <c r="D6" t="s">
        <v>17</v>
      </c>
      <c r="E6">
        <v>0.84930000000000005</v>
      </c>
      <c r="F6">
        <v>606</v>
      </c>
      <c r="G6" t="s">
        <v>40</v>
      </c>
      <c r="H6">
        <v>918</v>
      </c>
      <c r="I6" s="2">
        <v>0.45833333333333331</v>
      </c>
      <c r="J6" s="2">
        <v>0.52781250000000002</v>
      </c>
      <c r="K6" s="2">
        <f>J6-I6</f>
        <v>6.9479166666666703E-2</v>
      </c>
      <c r="L6" s="3">
        <f>K6*E6</f>
        <v>5.9008656250000034E-2</v>
      </c>
    </row>
    <row r="7" spans="1:12" x14ac:dyDescent="0.25">
      <c r="A7">
        <v>6</v>
      </c>
      <c r="B7" t="s">
        <v>85</v>
      </c>
      <c r="C7" t="s">
        <v>86</v>
      </c>
      <c r="D7" t="s">
        <v>13</v>
      </c>
      <c r="E7">
        <v>0.90700000000000003</v>
      </c>
      <c r="F7" t="s">
        <v>87</v>
      </c>
      <c r="G7" t="s">
        <v>88</v>
      </c>
      <c r="H7">
        <v>294</v>
      </c>
      <c r="I7" s="2">
        <v>0.47916666666666669</v>
      </c>
      <c r="J7" s="2">
        <v>0.54435185185185186</v>
      </c>
      <c r="K7" s="2">
        <f>J7-I7</f>
        <v>6.5185185185185179E-2</v>
      </c>
      <c r="L7" s="3">
        <f>K7*E7</f>
        <v>5.912296296296296E-2</v>
      </c>
    </row>
    <row r="8" spans="1:12" x14ac:dyDescent="0.25">
      <c r="A8">
        <v>7</v>
      </c>
      <c r="B8" t="s">
        <v>133</v>
      </c>
      <c r="C8" t="s">
        <v>115</v>
      </c>
      <c r="D8" t="s">
        <v>113</v>
      </c>
      <c r="E8">
        <v>0.96199999999999997</v>
      </c>
      <c r="F8" t="s">
        <v>114</v>
      </c>
      <c r="G8" t="s">
        <v>115</v>
      </c>
      <c r="H8">
        <v>868</v>
      </c>
      <c r="I8" s="2">
        <v>0.47916666666666669</v>
      </c>
      <c r="J8" s="2">
        <v>0.54063657407407406</v>
      </c>
      <c r="K8" s="2">
        <f>J8-I8</f>
        <v>6.1469907407407376E-2</v>
      </c>
      <c r="L8" s="3">
        <f>K8*E8</f>
        <v>5.9134050925925892E-2</v>
      </c>
    </row>
    <row r="9" spans="1:12" x14ac:dyDescent="0.25">
      <c r="A9">
        <v>8</v>
      </c>
      <c r="B9" t="s">
        <v>109</v>
      </c>
      <c r="C9" t="s">
        <v>116</v>
      </c>
      <c r="D9" t="s">
        <v>117</v>
      </c>
      <c r="E9">
        <v>0.96599999999999997</v>
      </c>
      <c r="F9" t="s">
        <v>118</v>
      </c>
      <c r="G9" t="s">
        <v>119</v>
      </c>
      <c r="H9">
        <v>54</v>
      </c>
      <c r="I9" s="2">
        <v>0.47916666666666669</v>
      </c>
      <c r="J9" s="2">
        <v>0.54142361111111115</v>
      </c>
      <c r="K9" s="2">
        <f>J9-I9</f>
        <v>6.2256944444444462E-2</v>
      </c>
      <c r="L9" s="3">
        <f>K9*E9</f>
        <v>6.0140208333333348E-2</v>
      </c>
    </row>
    <row r="10" spans="1:12" x14ac:dyDescent="0.25">
      <c r="A10">
        <v>9</v>
      </c>
      <c r="B10" t="s">
        <v>81</v>
      </c>
      <c r="C10" t="s">
        <v>82</v>
      </c>
      <c r="D10" t="s">
        <v>83</v>
      </c>
      <c r="E10">
        <v>0.90700000000000003</v>
      </c>
      <c r="F10" t="s">
        <v>69</v>
      </c>
      <c r="G10" t="s">
        <v>84</v>
      </c>
      <c r="H10">
        <v>524</v>
      </c>
      <c r="I10" s="2">
        <v>0.47916666666666669</v>
      </c>
      <c r="J10" s="2">
        <v>0.54666666666666663</v>
      </c>
      <c r="K10" s="2">
        <f>J10-I10</f>
        <v>6.7499999999999949E-2</v>
      </c>
      <c r="L10" s="3">
        <f>K10*E10</f>
        <v>6.1222499999999958E-2</v>
      </c>
    </row>
    <row r="11" spans="1:12" x14ac:dyDescent="0.25">
      <c r="A11">
        <v>10</v>
      </c>
      <c r="B11" t="s">
        <v>93</v>
      </c>
      <c r="C11" t="s">
        <v>94</v>
      </c>
      <c r="D11" t="s">
        <v>95</v>
      </c>
      <c r="E11">
        <v>0.92100000000000004</v>
      </c>
      <c r="F11" t="s">
        <v>96</v>
      </c>
      <c r="G11" t="s">
        <v>97</v>
      </c>
      <c r="H11">
        <v>330</v>
      </c>
      <c r="I11" s="2">
        <v>0.47916666666666669</v>
      </c>
      <c r="J11" s="2">
        <v>0.54656249999999995</v>
      </c>
      <c r="K11" s="2">
        <f>J11-I11</f>
        <v>6.7395833333333266E-2</v>
      </c>
      <c r="L11" s="3">
        <f>K11*E11</f>
        <v>6.2071562499999941E-2</v>
      </c>
    </row>
    <row r="12" spans="1:12" x14ac:dyDescent="0.25">
      <c r="A12">
        <v>11</v>
      </c>
      <c r="B12" t="s">
        <v>122</v>
      </c>
      <c r="C12" t="s">
        <v>123</v>
      </c>
      <c r="D12" t="s">
        <v>124</v>
      </c>
      <c r="E12">
        <v>0.98099999999999998</v>
      </c>
      <c r="F12" t="s">
        <v>125</v>
      </c>
      <c r="G12" t="s">
        <v>126</v>
      </c>
      <c r="H12">
        <v>793</v>
      </c>
      <c r="I12" s="2">
        <v>0.47916666666666669</v>
      </c>
      <c r="J12" s="2">
        <v>0.54298611111111106</v>
      </c>
      <c r="K12" s="2">
        <f>J12-I12</f>
        <v>6.3819444444444373E-2</v>
      </c>
      <c r="L12" s="3">
        <f>K12*E12</f>
        <v>6.2606874999999923E-2</v>
      </c>
    </row>
    <row r="13" spans="1:12" x14ac:dyDescent="0.25">
      <c r="A13">
        <v>12</v>
      </c>
      <c r="B13" t="s">
        <v>25</v>
      </c>
      <c r="C13" t="s">
        <v>26</v>
      </c>
      <c r="D13" t="s">
        <v>17</v>
      </c>
      <c r="E13">
        <v>0.79500000000000004</v>
      </c>
      <c r="F13" t="s">
        <v>27</v>
      </c>
      <c r="G13" t="s">
        <v>28</v>
      </c>
      <c r="H13">
        <v>1271</v>
      </c>
      <c r="I13" s="2">
        <v>0.45833333333333331</v>
      </c>
      <c r="J13" s="2">
        <v>0.53916666666666668</v>
      </c>
      <c r="K13" s="2">
        <f>J13-I13</f>
        <v>8.0833333333333368E-2</v>
      </c>
      <c r="L13" s="3">
        <f>K13*E13</f>
        <v>6.4262500000000028E-2</v>
      </c>
    </row>
    <row r="14" spans="1:12" x14ac:dyDescent="0.25">
      <c r="A14">
        <v>13</v>
      </c>
      <c r="B14" t="s">
        <v>89</v>
      </c>
      <c r="C14" t="s">
        <v>90</v>
      </c>
      <c r="D14" t="s">
        <v>17</v>
      </c>
      <c r="E14">
        <v>0.91700000000000004</v>
      </c>
      <c r="F14" t="s">
        <v>91</v>
      </c>
      <c r="G14" t="s">
        <v>92</v>
      </c>
      <c r="H14">
        <v>168</v>
      </c>
      <c r="I14" s="2">
        <v>0.47916666666666669</v>
      </c>
      <c r="J14" s="2">
        <v>0.5496064814814815</v>
      </c>
      <c r="K14" s="2">
        <f>J14-I14</f>
        <v>7.0439814814814816E-2</v>
      </c>
      <c r="L14" s="3">
        <f>K14*E14</f>
        <v>6.4593310185185188E-2</v>
      </c>
    </row>
    <row r="15" spans="1:12" x14ac:dyDescent="0.25">
      <c r="A15">
        <v>14</v>
      </c>
      <c r="B15" t="s">
        <v>98</v>
      </c>
      <c r="C15" t="s">
        <v>99</v>
      </c>
      <c r="D15" t="s">
        <v>17</v>
      </c>
      <c r="E15">
        <v>0.92500000000000004</v>
      </c>
      <c r="F15" t="s">
        <v>100</v>
      </c>
      <c r="G15" t="s">
        <v>101</v>
      </c>
      <c r="H15">
        <v>150</v>
      </c>
      <c r="I15" s="2">
        <v>0.47916666666666669</v>
      </c>
      <c r="J15" s="2">
        <v>0.54935185185185187</v>
      </c>
      <c r="K15" s="2">
        <f>J15-I15</f>
        <v>7.0185185185185184E-2</v>
      </c>
      <c r="L15" s="3">
        <f>K15*E15</f>
        <v>6.4921296296296296E-2</v>
      </c>
    </row>
    <row r="16" spans="1:12" x14ac:dyDescent="0.25">
      <c r="A16">
        <v>15</v>
      </c>
      <c r="B16" t="s">
        <v>29</v>
      </c>
      <c r="C16" t="s">
        <v>30</v>
      </c>
      <c r="D16" t="s">
        <v>13</v>
      </c>
      <c r="E16">
        <v>0.79900000000000004</v>
      </c>
      <c r="F16" t="s">
        <v>31</v>
      </c>
      <c r="G16" t="s">
        <v>32</v>
      </c>
      <c r="H16">
        <v>517</v>
      </c>
      <c r="I16" s="2">
        <v>0.45833333333333331</v>
      </c>
      <c r="J16" s="2">
        <v>0.54251157407407413</v>
      </c>
      <c r="K16" s="2">
        <f>J16-I16</f>
        <v>8.4178240740740817E-2</v>
      </c>
      <c r="L16" s="3">
        <f>K16*E16</f>
        <v>6.7258414351851911E-2</v>
      </c>
    </row>
    <row r="17" spans="1:12" x14ac:dyDescent="0.25">
      <c r="A17">
        <v>16</v>
      </c>
      <c r="B17" t="s">
        <v>109</v>
      </c>
      <c r="C17" t="s">
        <v>110</v>
      </c>
      <c r="D17" t="s">
        <v>13</v>
      </c>
      <c r="E17">
        <v>0.95099999999999996</v>
      </c>
      <c r="F17" t="s">
        <v>111</v>
      </c>
      <c r="G17" t="s">
        <v>112</v>
      </c>
      <c r="H17">
        <v>216</v>
      </c>
      <c r="I17" s="2">
        <v>0.47916666666666669</v>
      </c>
      <c r="J17" s="2">
        <v>0.55238425925925927</v>
      </c>
      <c r="K17" s="2">
        <f>J17-I17</f>
        <v>7.3217592592592584E-2</v>
      </c>
      <c r="L17" s="3">
        <f>K17*E17</f>
        <v>6.9629930555555539E-2</v>
      </c>
    </row>
    <row r="18" spans="1:12" x14ac:dyDescent="0.25">
      <c r="A18">
        <v>17</v>
      </c>
      <c r="B18" t="s">
        <v>105</v>
      </c>
      <c r="C18" t="s">
        <v>106</v>
      </c>
      <c r="D18" t="s">
        <v>13</v>
      </c>
      <c r="E18">
        <v>0.94399999999999995</v>
      </c>
      <c r="F18" t="s">
        <v>107</v>
      </c>
      <c r="G18" t="s">
        <v>108</v>
      </c>
      <c r="H18">
        <v>211</v>
      </c>
      <c r="I18" s="2">
        <v>0.47916666666666669</v>
      </c>
      <c r="J18" s="2">
        <v>0.55303240740740744</v>
      </c>
      <c r="K18" s="2">
        <f>J18-I18</f>
        <v>7.386574074074076E-2</v>
      </c>
      <c r="L18" s="3">
        <f>K18*E18</f>
        <v>6.9729259259259269E-2</v>
      </c>
    </row>
    <row r="19" spans="1:12" x14ac:dyDescent="0.25">
      <c r="A19">
        <v>18</v>
      </c>
      <c r="B19" t="s">
        <v>49</v>
      </c>
      <c r="C19" t="s">
        <v>50</v>
      </c>
      <c r="D19" t="s">
        <v>13</v>
      </c>
      <c r="E19">
        <v>0.85799999999999998</v>
      </c>
      <c r="F19" t="s">
        <v>51</v>
      </c>
      <c r="G19" t="s">
        <v>132</v>
      </c>
      <c r="H19">
        <v>11809</v>
      </c>
      <c r="I19" s="2">
        <v>0.45833333333333331</v>
      </c>
      <c r="J19" s="2">
        <v>0.53961805555555553</v>
      </c>
      <c r="K19" s="2">
        <f>J19-I19</f>
        <v>8.1284722222222217E-2</v>
      </c>
      <c r="L19" s="3">
        <f>K19*E19</f>
        <v>6.9742291666666664E-2</v>
      </c>
    </row>
    <row r="20" spans="1:12" x14ac:dyDescent="0.25">
      <c r="A20">
        <v>19</v>
      </c>
      <c r="B20" t="s">
        <v>52</v>
      </c>
      <c r="C20" t="s">
        <v>53</v>
      </c>
      <c r="D20" t="s">
        <v>13</v>
      </c>
      <c r="E20">
        <v>0.871</v>
      </c>
      <c r="F20" t="s">
        <v>54</v>
      </c>
      <c r="G20" t="s">
        <v>55</v>
      </c>
      <c r="H20">
        <v>66</v>
      </c>
      <c r="I20" s="2">
        <v>0.45833333333333331</v>
      </c>
      <c r="J20" s="2">
        <v>0.54017361111111117</v>
      </c>
      <c r="K20" s="2">
        <f>J20-I20</f>
        <v>8.1840277777777859E-2</v>
      </c>
      <c r="L20" s="3">
        <f>K20*E20</f>
        <v>7.1282881944444515E-2</v>
      </c>
    </row>
    <row r="21" spans="1:12" x14ac:dyDescent="0.25">
      <c r="A21">
        <v>20</v>
      </c>
      <c r="B21" t="s">
        <v>11</v>
      </c>
      <c r="C21" t="s">
        <v>12</v>
      </c>
      <c r="D21" t="s">
        <v>13</v>
      </c>
      <c r="E21">
        <v>0.73299999999999998</v>
      </c>
      <c r="F21" t="s">
        <v>14</v>
      </c>
      <c r="G21" t="s">
        <v>15</v>
      </c>
      <c r="H21">
        <v>497</v>
      </c>
      <c r="I21" s="2">
        <v>0.45833333333333331</v>
      </c>
      <c r="J21" s="2">
        <v>0.55561342592592589</v>
      </c>
      <c r="K21" s="2">
        <f>J21-I21</f>
        <v>9.7280092592592571E-2</v>
      </c>
      <c r="L21" s="3">
        <f>K21*E21</f>
        <v>7.1306307870370358E-2</v>
      </c>
    </row>
    <row r="22" spans="1:12" x14ac:dyDescent="0.25">
      <c r="A22">
        <v>21</v>
      </c>
      <c r="B22" t="s">
        <v>61</v>
      </c>
      <c r="C22" t="s">
        <v>62</v>
      </c>
      <c r="D22" t="s">
        <v>13</v>
      </c>
      <c r="E22">
        <v>0.84899999999999998</v>
      </c>
      <c r="F22" t="s">
        <v>59</v>
      </c>
      <c r="G22" t="s">
        <v>63</v>
      </c>
      <c r="H22">
        <v>139</v>
      </c>
      <c r="I22" s="2">
        <v>0.45833333333333331</v>
      </c>
      <c r="J22" s="2">
        <v>0.54293981481481479</v>
      </c>
      <c r="K22" s="2">
        <f>J22-I22</f>
        <v>8.4606481481481477E-2</v>
      </c>
      <c r="L22" s="3">
        <f>K22*E22</f>
        <v>7.1830902777777775E-2</v>
      </c>
    </row>
    <row r="23" spans="1:12" x14ac:dyDescent="0.25">
      <c r="A23">
        <v>22</v>
      </c>
      <c r="B23" t="s">
        <v>33</v>
      </c>
      <c r="C23" t="s">
        <v>34</v>
      </c>
      <c r="D23" t="s">
        <v>35</v>
      </c>
      <c r="E23">
        <v>0.84099999999999997</v>
      </c>
      <c r="F23" t="s">
        <v>36</v>
      </c>
      <c r="G23" t="s">
        <v>37</v>
      </c>
      <c r="H23">
        <v>921</v>
      </c>
      <c r="I23" s="2">
        <v>0.45833333333333331</v>
      </c>
      <c r="J23" s="2">
        <v>0.54570601851851852</v>
      </c>
      <c r="K23" s="2">
        <f>J23-I23</f>
        <v>8.7372685185185206E-2</v>
      </c>
      <c r="L23" s="3">
        <f>K23*E23</f>
        <v>7.3480428240740761E-2</v>
      </c>
    </row>
    <row r="24" spans="1:12" x14ac:dyDescent="0.25">
      <c r="A24">
        <v>23</v>
      </c>
      <c r="B24" t="s">
        <v>45</v>
      </c>
      <c r="C24" t="s">
        <v>46</v>
      </c>
      <c r="D24" t="s">
        <v>17</v>
      </c>
      <c r="E24">
        <v>0.86699999999999999</v>
      </c>
      <c r="F24" t="s">
        <v>47</v>
      </c>
      <c r="G24" t="s">
        <v>48</v>
      </c>
      <c r="H24">
        <v>216</v>
      </c>
      <c r="I24" s="2">
        <v>0.45833333333333331</v>
      </c>
      <c r="J24" s="2">
        <v>0.54351851851851851</v>
      </c>
      <c r="K24" s="2">
        <f>J24-I24</f>
        <v>8.5185185185185197E-2</v>
      </c>
      <c r="L24" s="3">
        <f>K24*E24</f>
        <v>7.3855555555555563E-2</v>
      </c>
    </row>
    <row r="25" spans="1:12" x14ac:dyDescent="0.25">
      <c r="A25">
        <v>24</v>
      </c>
      <c r="B25" t="s">
        <v>41</v>
      </c>
      <c r="C25" t="s">
        <v>42</v>
      </c>
      <c r="D25" t="s">
        <v>17</v>
      </c>
      <c r="E25">
        <v>0.85699999999999998</v>
      </c>
      <c r="F25" t="s">
        <v>43</v>
      </c>
      <c r="G25" t="s">
        <v>44</v>
      </c>
      <c r="H25">
        <v>169</v>
      </c>
      <c r="I25" s="2">
        <v>0.45833333333333331</v>
      </c>
      <c r="J25" s="4">
        <v>0.54473379629629626</v>
      </c>
      <c r="K25" s="2">
        <f>J25-I25</f>
        <v>8.6400462962962943E-2</v>
      </c>
      <c r="L25" s="3">
        <f>K25*E25</f>
        <v>7.4045196759259246E-2</v>
      </c>
    </row>
    <row r="26" spans="1:12" x14ac:dyDescent="0.25">
      <c r="A26">
        <v>25</v>
      </c>
      <c r="B26" t="s">
        <v>64</v>
      </c>
      <c r="C26" t="s">
        <v>65</v>
      </c>
      <c r="D26" t="s">
        <v>17</v>
      </c>
      <c r="E26">
        <v>0.88100000000000001</v>
      </c>
      <c r="F26" t="s">
        <v>66</v>
      </c>
      <c r="G26" t="s">
        <v>67</v>
      </c>
      <c r="H26">
        <v>1282</v>
      </c>
      <c r="I26" s="2">
        <v>0.45833333333333331</v>
      </c>
      <c r="J26" s="2">
        <v>0.54248842592592594</v>
      </c>
      <c r="K26" s="2">
        <f>J26-I26</f>
        <v>8.4155092592592629E-2</v>
      </c>
      <c r="L26" s="3">
        <f>K26*E26</f>
        <v>7.4140636574074104E-2</v>
      </c>
    </row>
    <row r="27" spans="1:12" x14ac:dyDescent="0.25">
      <c r="A27">
        <v>26</v>
      </c>
      <c r="B27" t="s">
        <v>41</v>
      </c>
      <c r="C27" t="s">
        <v>68</v>
      </c>
      <c r="D27" t="s">
        <v>13</v>
      </c>
      <c r="E27">
        <v>0.90700000000000003</v>
      </c>
      <c r="F27" t="s">
        <v>69</v>
      </c>
      <c r="G27" t="s">
        <v>70</v>
      </c>
      <c r="H27">
        <v>773</v>
      </c>
      <c r="I27" s="2">
        <v>0.45833333333333331</v>
      </c>
      <c r="J27" s="2">
        <v>0.54056712962962961</v>
      </c>
      <c r="K27" s="2">
        <f>J27-I27</f>
        <v>8.2233796296296291E-2</v>
      </c>
      <c r="L27" s="3">
        <f>K27*E27</f>
        <v>7.4586053240740732E-2</v>
      </c>
    </row>
    <row r="28" spans="1:12" x14ac:dyDescent="0.25">
      <c r="A28">
        <v>27</v>
      </c>
      <c r="B28" t="s">
        <v>13</v>
      </c>
      <c r="C28" t="s">
        <v>23</v>
      </c>
      <c r="D28" t="s">
        <v>17</v>
      </c>
      <c r="E28">
        <v>0.746</v>
      </c>
      <c r="F28" t="s">
        <v>18</v>
      </c>
      <c r="G28" t="s">
        <v>24</v>
      </c>
      <c r="H28">
        <v>241</v>
      </c>
      <c r="I28" s="2">
        <v>0.45833333333333331</v>
      </c>
      <c r="J28" s="2">
        <v>0.55849537037037034</v>
      </c>
      <c r="K28" s="2">
        <f>J28-I28</f>
        <v>0.10016203703703702</v>
      </c>
      <c r="L28" s="3">
        <f>K28*E28</f>
        <v>7.4720879629629616E-2</v>
      </c>
    </row>
    <row r="29" spans="1:12" x14ac:dyDescent="0.25">
      <c r="A29">
        <v>28</v>
      </c>
      <c r="B29" t="s">
        <v>56</v>
      </c>
      <c r="C29" t="s">
        <v>57</v>
      </c>
      <c r="D29" t="s">
        <v>58</v>
      </c>
      <c r="E29">
        <v>0.872</v>
      </c>
      <c r="F29" t="s">
        <v>59</v>
      </c>
      <c r="G29" t="s">
        <v>60</v>
      </c>
      <c r="H29">
        <v>336</v>
      </c>
      <c r="I29" s="2">
        <v>0.45833333333333331</v>
      </c>
      <c r="J29" s="2">
        <v>0.54585648148148147</v>
      </c>
      <c r="K29" s="2">
        <f>J29-I29</f>
        <v>8.7523148148148155E-2</v>
      </c>
      <c r="L29" s="3">
        <f>K29*E29</f>
        <v>7.6320185185185185E-2</v>
      </c>
    </row>
    <row r="30" spans="1:12" x14ac:dyDescent="0.25">
      <c r="A30">
        <v>29</v>
      </c>
      <c r="B30" t="s">
        <v>13</v>
      </c>
      <c r="C30" t="s">
        <v>16</v>
      </c>
      <c r="D30" t="s">
        <v>17</v>
      </c>
      <c r="E30">
        <v>0.746</v>
      </c>
      <c r="F30" t="s">
        <v>18</v>
      </c>
      <c r="G30" t="s">
        <v>19</v>
      </c>
      <c r="H30">
        <v>1273</v>
      </c>
      <c r="I30" s="2">
        <v>0.45833333333333331</v>
      </c>
      <c r="J30" s="2">
        <v>0.56146990740740743</v>
      </c>
      <c r="K30" s="2">
        <f>J30-I30</f>
        <v>0.10313657407407412</v>
      </c>
      <c r="L30" s="3">
        <f>K30*E30</f>
        <v>7.6939884259259295E-2</v>
      </c>
    </row>
    <row r="31" spans="1:12" x14ac:dyDescent="0.25">
      <c r="A31">
        <v>30</v>
      </c>
      <c r="B31" t="s">
        <v>20</v>
      </c>
      <c r="C31" t="s">
        <v>21</v>
      </c>
      <c r="D31" t="s">
        <v>17</v>
      </c>
      <c r="E31">
        <v>0.746</v>
      </c>
      <c r="F31" t="s">
        <v>18</v>
      </c>
      <c r="G31" t="s">
        <v>22</v>
      </c>
      <c r="H31">
        <v>581</v>
      </c>
      <c r="I31" s="2">
        <v>0.45833333333333331</v>
      </c>
      <c r="J31" s="2">
        <v>0.57508101851851856</v>
      </c>
      <c r="K31" s="2">
        <f>J31-I31</f>
        <v>0.11674768518518525</v>
      </c>
      <c r="L31" s="3">
        <f>K31*E31</f>
        <v>8.7093773148148187E-2</v>
      </c>
    </row>
    <row r="32" spans="1:12" x14ac:dyDescent="0.25">
      <c r="A32">
        <v>31</v>
      </c>
      <c r="B32" t="s">
        <v>71</v>
      </c>
      <c r="C32" t="s">
        <v>72</v>
      </c>
      <c r="D32" t="s">
        <v>13</v>
      </c>
      <c r="E32">
        <v>0.88300000000000001</v>
      </c>
      <c r="F32" t="s">
        <v>73</v>
      </c>
      <c r="G32" t="s">
        <v>74</v>
      </c>
      <c r="H32">
        <v>121</v>
      </c>
      <c r="I32" s="2" t="s">
        <v>75</v>
      </c>
      <c r="J32" s="2" t="s">
        <v>75</v>
      </c>
      <c r="K32" s="2" t="s">
        <v>75</v>
      </c>
      <c r="L32" s="3" t="s">
        <v>75</v>
      </c>
    </row>
  </sheetData>
  <sortState xmlns:xlrd2="http://schemas.microsoft.com/office/spreadsheetml/2017/richdata2" ref="A2:L32">
    <sortCondition ref="L2:L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Luddejos</dc:creator>
  <cp:lastModifiedBy>Ludde J</cp:lastModifiedBy>
  <dcterms:created xsi:type="dcterms:W3CDTF">2021-08-21T11:58:06Z</dcterms:created>
  <dcterms:modified xsi:type="dcterms:W3CDTF">2021-08-23T16:41:56Z</dcterms:modified>
</cp:coreProperties>
</file>