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2.Seglingsdokument SSK\Stadsregattan\2024\"/>
    </mc:Choice>
  </mc:AlternateContent>
  <xr:revisionPtr revIDLastSave="0" documentId="8_{4C344D34-A49C-4CA7-8F0C-CE0083E5E88F}" xr6:coauthVersionLast="47" xr6:coauthVersionMax="47" xr10:uidLastSave="{00000000-0000-0000-0000-000000000000}"/>
  <bookViews>
    <workbookView xWindow="-120" yWindow="-120" windowWidth="38640" windowHeight="21120" xr2:uid="{52DA22E5-C124-4995-80BF-A6DEB1D591AC}"/>
  </bookViews>
  <sheets>
    <sheet name="Segling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M10" i="1" s="1"/>
  <c r="L9" i="1"/>
  <c r="M9" i="1" s="1"/>
  <c r="L8" i="1"/>
  <c r="M8" i="1" s="1"/>
  <c r="L7" i="1"/>
  <c r="M7" i="1" s="1"/>
  <c r="L2" i="1"/>
  <c r="M2" i="1" s="1"/>
  <c r="L17" i="1"/>
  <c r="M17" i="1" s="1"/>
  <c r="L5" i="1"/>
  <c r="M5" i="1" s="1"/>
  <c r="L11" i="1"/>
  <c r="M11" i="1" s="1"/>
  <c r="L3" i="1"/>
  <c r="M3" i="1" s="1"/>
  <c r="L16" i="1"/>
  <c r="M16" i="1" s="1"/>
  <c r="L4" i="1"/>
  <c r="M4" i="1" s="1"/>
  <c r="L19" i="1"/>
  <c r="M19" i="1" s="1"/>
  <c r="L15" i="1"/>
  <c r="M15" i="1" s="1"/>
  <c r="L14" i="1"/>
  <c r="M14" i="1" s="1"/>
  <c r="L6" i="1"/>
  <c r="M6" i="1" s="1"/>
  <c r="L13" i="1"/>
  <c r="M13" i="1" s="1"/>
  <c r="L12" i="1"/>
  <c r="M12" i="1" s="1"/>
  <c r="L18" i="1"/>
  <c r="M18" i="1" s="1"/>
</calcChain>
</file>

<file path=xl/sharedStrings.xml><?xml version="1.0" encoding="utf-8"?>
<sst xmlns="http://schemas.openxmlformats.org/spreadsheetml/2006/main" count="132" uniqueCount="104">
  <si>
    <t>Förnamn</t>
  </si>
  <si>
    <t>Efternamn</t>
  </si>
  <si>
    <t>Klubb förkortning</t>
  </si>
  <si>
    <t>Klubb</t>
  </si>
  <si>
    <t>Mätetal</t>
  </si>
  <si>
    <t>Båttyp</t>
  </si>
  <si>
    <t>Båtnamn</t>
  </si>
  <si>
    <t>Segelnummer</t>
  </si>
  <si>
    <t>Wilhelm</t>
  </si>
  <si>
    <t>Svärd</t>
  </si>
  <si>
    <t>BOOSS</t>
  </si>
  <si>
    <t>Boo Segelsällskap</t>
  </si>
  <si>
    <t>Ja</t>
  </si>
  <si>
    <t>Drake</t>
  </si>
  <si>
    <t>Tekla</t>
  </si>
  <si>
    <t>Emma</t>
  </si>
  <si>
    <t>Hagland</t>
  </si>
  <si>
    <t>KBS</t>
  </si>
  <si>
    <t>Kvarnvikens Båtsällskap</t>
  </si>
  <si>
    <t>Omega 30</t>
  </si>
  <si>
    <t>Bohemia</t>
  </si>
  <si>
    <t>Markus</t>
  </si>
  <si>
    <t>Söderlund</t>
  </si>
  <si>
    <t>HÅBS</t>
  </si>
  <si>
    <t>Håbo Båtsällskap</t>
  </si>
  <si>
    <t>Bull 7000</t>
  </si>
  <si>
    <t>Bullen</t>
  </si>
  <si>
    <t>Erik</t>
  </si>
  <si>
    <t>Mellström</t>
  </si>
  <si>
    <t>Soling</t>
  </si>
  <si>
    <t>Lilla Blå</t>
  </si>
  <si>
    <t>Ted</t>
  </si>
  <si>
    <t>Popoff</t>
  </si>
  <si>
    <t>SSGÖ</t>
  </si>
  <si>
    <t>Segelsällskapet Görväln</t>
  </si>
  <si>
    <t>Albin 78</t>
  </si>
  <si>
    <t>Stinger</t>
  </si>
  <si>
    <t>Alexander</t>
  </si>
  <si>
    <t>Barnard</t>
  </si>
  <si>
    <t>EKBK</t>
  </si>
  <si>
    <t>Ekerö Båtklubb</t>
  </si>
  <si>
    <t>Elan 210</t>
  </si>
  <si>
    <t>Mira</t>
  </si>
  <si>
    <t>Guy</t>
  </si>
  <si>
    <t>Taylor</t>
  </si>
  <si>
    <t>Dehler 29 MkII</t>
  </si>
  <si>
    <t>Moana</t>
  </si>
  <si>
    <t>Henrik</t>
  </si>
  <si>
    <t>Ågermo</t>
  </si>
  <si>
    <t>SSKL</t>
  </si>
  <si>
    <t>Stockholms Segelklubb</t>
  </si>
  <si>
    <t>H-Båt</t>
  </si>
  <si>
    <t>Anna Wera</t>
  </si>
  <si>
    <t>Johan</t>
  </si>
  <si>
    <t>Larsvall</t>
  </si>
  <si>
    <t>GÖSS</t>
  </si>
  <si>
    <t>Göta Segelsällskap</t>
  </si>
  <si>
    <t>kölbåt</t>
  </si>
  <si>
    <t>Zeus</t>
  </si>
  <si>
    <t>Mårten</t>
  </si>
  <si>
    <t>Blixt</t>
  </si>
  <si>
    <t>Express</t>
  </si>
  <si>
    <t>Expressen</t>
  </si>
  <si>
    <t>Nordén</t>
  </si>
  <si>
    <t>Scampi</t>
  </si>
  <si>
    <t>Alliance</t>
  </si>
  <si>
    <t>Mikael</t>
  </si>
  <si>
    <t>Malmkvist</t>
  </si>
  <si>
    <t>Minou</t>
  </si>
  <si>
    <t>Krsta</t>
  </si>
  <si>
    <t>Novakovic</t>
  </si>
  <si>
    <t>Comfort 30</t>
  </si>
  <si>
    <t>Ronja</t>
  </si>
  <si>
    <t>Anders</t>
  </si>
  <si>
    <t>Lööw</t>
  </si>
  <si>
    <t>SSFÄ</t>
  </si>
  <si>
    <t>Segelsällskapet Färingarna</t>
  </si>
  <si>
    <t>Passad</t>
  </si>
  <si>
    <t>Heidrun</t>
  </si>
  <si>
    <t>Holmqvist</t>
  </si>
  <si>
    <t>First 285</t>
  </si>
  <si>
    <t>Superb</t>
  </si>
  <si>
    <t>H-bat</t>
  </si>
  <si>
    <t>Milka</t>
  </si>
  <si>
    <t>Jan</t>
  </si>
  <si>
    <t>Carlsson</t>
  </si>
  <si>
    <t>ÅBS</t>
  </si>
  <si>
    <t>Ålstens Båtsällskap</t>
  </si>
  <si>
    <t>Smaragd</t>
  </si>
  <si>
    <t>Liv</t>
  </si>
  <si>
    <t>Håkan</t>
  </si>
  <si>
    <t>Wahlström</t>
  </si>
  <si>
    <t>Aphrodite 101</t>
  </si>
  <si>
    <t>Alizé</t>
  </si>
  <si>
    <t>Marcus</t>
  </si>
  <si>
    <t>Ask</t>
  </si>
  <si>
    <t>Maxi 909</t>
  </si>
  <si>
    <t>Seabird</t>
  </si>
  <si>
    <t>Placering</t>
  </si>
  <si>
    <t>Starttid</t>
  </si>
  <si>
    <t>Målgång</t>
  </si>
  <si>
    <t>Seglad tid</t>
  </si>
  <si>
    <t>Beräknad tid</t>
  </si>
  <si>
    <t>DNC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</si>
</sst>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6" fillId="0" borderId="0" xfId="0" applyFont="1"/>
    <xf numFmtId="21" fontId="0" fillId="0" borderId="0" xfId="0" applyNumberFormat="1"/>
    <xf numFmtId="164" fontId="0" fillId="0" borderId="0" xfId="0" applyNumberFormat="1"/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A2A76-6D2C-4936-A28A-6A75AE9DCAAB}">
  <dimension ref="A1:M21"/>
  <sheetViews>
    <sheetView tabSelected="1" topLeftCell="B1" workbookViewId="0">
      <selection activeCell="F13" sqref="F13"/>
    </sheetView>
  </sheetViews>
  <sheetFormatPr defaultRowHeight="15" x14ac:dyDescent="0.25"/>
  <cols>
    <col min="2" max="2" width="9.7109375" bestFit="1" customWidth="1"/>
    <col min="3" max="3" width="10.7109375" bestFit="1" customWidth="1"/>
    <col min="4" max="4" width="16.42578125" bestFit="1" customWidth="1"/>
    <col min="5" max="5" width="25.28515625" bestFit="1" customWidth="1"/>
    <col min="6" max="6" width="21.42578125" bestFit="1" customWidth="1"/>
    <col min="7" max="7" width="13.42578125" bestFit="1" customWidth="1"/>
    <col min="8" max="8" width="10.5703125" bestFit="1" customWidth="1"/>
    <col min="9" max="9" width="13.140625" bestFit="1" customWidth="1"/>
    <col min="12" max="12" width="9.85546875" bestFit="1" customWidth="1"/>
    <col min="13" max="13" width="12.140625" bestFit="1" customWidth="1"/>
  </cols>
  <sheetData>
    <row r="1" spans="1:13" ht="15.75" x14ac:dyDescent="0.25">
      <c r="A1" s="2" t="s">
        <v>98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" t="s">
        <v>99</v>
      </c>
      <c r="K1" s="2" t="s">
        <v>100</v>
      </c>
      <c r="L1" s="2" t="s">
        <v>101</v>
      </c>
      <c r="M1" s="2" t="s">
        <v>102</v>
      </c>
    </row>
    <row r="2" spans="1:13" x14ac:dyDescent="0.25">
      <c r="A2">
        <v>1</v>
      </c>
      <c r="B2" t="s">
        <v>37</v>
      </c>
      <c r="C2" t="s">
        <v>38</v>
      </c>
      <c r="D2" t="s">
        <v>39</v>
      </c>
      <c r="E2" t="s">
        <v>40</v>
      </c>
      <c r="F2">
        <v>0.85499999999999998</v>
      </c>
      <c r="G2" t="s">
        <v>41</v>
      </c>
      <c r="H2" t="s">
        <v>42</v>
      </c>
      <c r="I2">
        <v>6</v>
      </c>
      <c r="J2" s="3">
        <v>0.5</v>
      </c>
      <c r="K2" s="3">
        <v>0.60020833333333334</v>
      </c>
      <c r="L2" s="3">
        <f t="shared" ref="L2:L19" si="0">K2-J2</f>
        <v>0.10020833333333334</v>
      </c>
      <c r="M2" s="4">
        <f t="shared" ref="M2:M19" si="1">L2*F2</f>
        <v>8.5678125000000008E-2</v>
      </c>
    </row>
    <row r="3" spans="1:13" x14ac:dyDescent="0.25">
      <c r="A3">
        <v>2</v>
      </c>
      <c r="B3" t="s">
        <v>59</v>
      </c>
      <c r="C3" t="s">
        <v>60</v>
      </c>
      <c r="D3" t="s">
        <v>39</v>
      </c>
      <c r="E3" t="s">
        <v>40</v>
      </c>
      <c r="F3">
        <v>0.88600000000000001</v>
      </c>
      <c r="G3" t="s">
        <v>61</v>
      </c>
      <c r="H3" t="s">
        <v>62</v>
      </c>
      <c r="I3">
        <v>1060</v>
      </c>
      <c r="J3" s="3">
        <v>0.5</v>
      </c>
      <c r="K3" s="3">
        <v>0.59984953703703703</v>
      </c>
      <c r="L3" s="3">
        <f t="shared" si="0"/>
        <v>9.9849537037037028E-2</v>
      </c>
      <c r="M3" s="4">
        <f t="shared" si="1"/>
        <v>8.8466689814814814E-2</v>
      </c>
    </row>
    <row r="4" spans="1:13" x14ac:dyDescent="0.25">
      <c r="A4">
        <v>3</v>
      </c>
      <c r="B4" t="s">
        <v>66</v>
      </c>
      <c r="C4" t="s">
        <v>67</v>
      </c>
      <c r="D4" t="s">
        <v>49</v>
      </c>
      <c r="E4" t="s">
        <v>50</v>
      </c>
      <c r="F4">
        <v>0.89</v>
      </c>
      <c r="G4" t="s">
        <v>61</v>
      </c>
      <c r="H4" t="s">
        <v>68</v>
      </c>
      <c r="I4">
        <v>294</v>
      </c>
      <c r="J4" s="3">
        <v>0.5</v>
      </c>
      <c r="K4" s="3">
        <v>0.60093750000000001</v>
      </c>
      <c r="L4" s="3">
        <f t="shared" si="0"/>
        <v>0.10093750000000001</v>
      </c>
      <c r="M4" s="4">
        <f t="shared" si="1"/>
        <v>8.9834375000000008E-2</v>
      </c>
    </row>
    <row r="5" spans="1:13" x14ac:dyDescent="0.25">
      <c r="A5">
        <v>4</v>
      </c>
      <c r="B5" t="s">
        <v>47</v>
      </c>
      <c r="C5" t="s">
        <v>48</v>
      </c>
      <c r="D5" t="s">
        <v>49</v>
      </c>
      <c r="E5" t="s">
        <v>50</v>
      </c>
      <c r="F5">
        <v>0.872</v>
      </c>
      <c r="G5" t="s">
        <v>51</v>
      </c>
      <c r="H5" t="s">
        <v>52</v>
      </c>
      <c r="I5">
        <v>340</v>
      </c>
      <c r="J5" s="3">
        <v>0.5</v>
      </c>
      <c r="K5" s="3">
        <v>0.60329861111111116</v>
      </c>
      <c r="L5" s="3">
        <f t="shared" si="0"/>
        <v>0.10329861111111116</v>
      </c>
      <c r="M5" s="4">
        <f t="shared" si="1"/>
        <v>9.0076388888888928E-2</v>
      </c>
    </row>
    <row r="6" spans="1:13" x14ac:dyDescent="0.25">
      <c r="A6">
        <v>5</v>
      </c>
      <c r="B6" t="s">
        <v>27</v>
      </c>
      <c r="C6" t="s">
        <v>16</v>
      </c>
      <c r="D6" t="s">
        <v>17</v>
      </c>
      <c r="E6" t="s">
        <v>18</v>
      </c>
      <c r="F6">
        <v>0.86599999999999999</v>
      </c>
      <c r="G6" t="s">
        <v>82</v>
      </c>
      <c r="H6" t="s">
        <v>83</v>
      </c>
      <c r="I6">
        <v>345</v>
      </c>
      <c r="J6" s="3">
        <v>0.5</v>
      </c>
      <c r="K6" s="3">
        <v>0.6058796296296296</v>
      </c>
      <c r="L6" s="3">
        <f t="shared" si="0"/>
        <v>0.1058796296296296</v>
      </c>
      <c r="M6" s="4">
        <f t="shared" si="1"/>
        <v>9.1691759259259237E-2</v>
      </c>
    </row>
    <row r="7" spans="1:13" x14ac:dyDescent="0.25">
      <c r="A7">
        <v>6</v>
      </c>
      <c r="B7" t="s">
        <v>31</v>
      </c>
      <c r="C7" t="s">
        <v>32</v>
      </c>
      <c r="D7" t="s">
        <v>33</v>
      </c>
      <c r="E7" t="s">
        <v>34</v>
      </c>
      <c r="F7">
        <v>0.83299999999999996</v>
      </c>
      <c r="G7" t="s">
        <v>35</v>
      </c>
      <c r="H7" t="s">
        <v>36</v>
      </c>
      <c r="I7">
        <v>436</v>
      </c>
      <c r="J7" s="3">
        <v>0.5</v>
      </c>
      <c r="K7" s="3">
        <v>0.61085648148148153</v>
      </c>
      <c r="L7" s="3">
        <f t="shared" si="0"/>
        <v>0.11085648148148153</v>
      </c>
      <c r="M7" s="4">
        <f t="shared" si="1"/>
        <v>9.2343449074074102E-2</v>
      </c>
    </row>
    <row r="8" spans="1:13" x14ac:dyDescent="0.25">
      <c r="A8">
        <v>7</v>
      </c>
      <c r="B8" t="s">
        <v>27</v>
      </c>
      <c r="C8" t="s">
        <v>28</v>
      </c>
      <c r="D8" t="s">
        <v>17</v>
      </c>
      <c r="E8" t="s">
        <v>18</v>
      </c>
      <c r="F8">
        <v>0.92200000000000004</v>
      </c>
      <c r="G8" t="s">
        <v>29</v>
      </c>
      <c r="H8" t="s">
        <v>30</v>
      </c>
      <c r="I8">
        <v>104</v>
      </c>
      <c r="J8" s="3">
        <v>0.5</v>
      </c>
      <c r="K8" s="3">
        <v>0.60123842592592591</v>
      </c>
      <c r="L8" s="3">
        <f t="shared" si="0"/>
        <v>0.10123842592592591</v>
      </c>
      <c r="M8" s="4">
        <f t="shared" si="1"/>
        <v>9.3341828703703694E-2</v>
      </c>
    </row>
    <row r="9" spans="1:13" x14ac:dyDescent="0.25">
      <c r="A9">
        <v>8</v>
      </c>
      <c r="B9" t="s">
        <v>21</v>
      </c>
      <c r="C9" t="s">
        <v>22</v>
      </c>
      <c r="D9" t="s">
        <v>23</v>
      </c>
      <c r="E9" t="s">
        <v>24</v>
      </c>
      <c r="F9">
        <v>0.95299999999999996</v>
      </c>
      <c r="G9" t="s">
        <v>25</v>
      </c>
      <c r="H9" t="s">
        <v>26</v>
      </c>
      <c r="I9">
        <v>7166</v>
      </c>
      <c r="J9" s="3">
        <v>0.5</v>
      </c>
      <c r="K9" s="3">
        <v>0.59966435185185185</v>
      </c>
      <c r="L9" s="3">
        <f t="shared" si="0"/>
        <v>9.9664351851851851E-2</v>
      </c>
      <c r="M9" s="4">
        <f t="shared" si="1"/>
        <v>9.4980127314814811E-2</v>
      </c>
    </row>
    <row r="10" spans="1:13" x14ac:dyDescent="0.25">
      <c r="A10">
        <v>9</v>
      </c>
      <c r="B10" t="s">
        <v>15</v>
      </c>
      <c r="C10" t="s">
        <v>16</v>
      </c>
      <c r="D10" t="s">
        <v>17</v>
      </c>
      <c r="E10" t="s">
        <v>18</v>
      </c>
      <c r="F10">
        <v>0.93</v>
      </c>
      <c r="G10" t="s">
        <v>19</v>
      </c>
      <c r="H10" t="s">
        <v>20</v>
      </c>
      <c r="I10">
        <v>57</v>
      </c>
      <c r="J10" s="3">
        <v>0.5</v>
      </c>
      <c r="K10" s="3">
        <v>0.60230324074074071</v>
      </c>
      <c r="L10" s="3">
        <f t="shared" si="0"/>
        <v>0.10230324074074071</v>
      </c>
      <c r="M10" s="4">
        <f t="shared" si="1"/>
        <v>9.5142013888888863E-2</v>
      </c>
    </row>
    <row r="11" spans="1:13" x14ac:dyDescent="0.25">
      <c r="A11">
        <v>10</v>
      </c>
      <c r="B11" t="s">
        <v>53</v>
      </c>
      <c r="C11" t="s">
        <v>54</v>
      </c>
      <c r="D11" t="s">
        <v>55</v>
      </c>
      <c r="E11" t="s">
        <v>56</v>
      </c>
      <c r="F11">
        <v>1.0860000000000001</v>
      </c>
      <c r="G11" t="s">
        <v>57</v>
      </c>
      <c r="H11" t="s">
        <v>58</v>
      </c>
      <c r="I11">
        <v>301</v>
      </c>
      <c r="J11" s="3">
        <v>0.5</v>
      </c>
      <c r="K11" s="3">
        <v>0.58937499999999998</v>
      </c>
      <c r="L11" s="3">
        <f t="shared" si="0"/>
        <v>8.9374999999999982E-2</v>
      </c>
      <c r="M11" s="4">
        <f t="shared" si="1"/>
        <v>9.7061249999999988E-2</v>
      </c>
    </row>
    <row r="12" spans="1:13" x14ac:dyDescent="0.25">
      <c r="A12">
        <v>11</v>
      </c>
      <c r="B12" t="s">
        <v>90</v>
      </c>
      <c r="C12" t="s">
        <v>91</v>
      </c>
      <c r="D12" t="s">
        <v>49</v>
      </c>
      <c r="E12" t="s">
        <v>50</v>
      </c>
      <c r="F12">
        <v>0.91100000000000003</v>
      </c>
      <c r="G12" t="s">
        <v>92</v>
      </c>
      <c r="H12" t="s">
        <v>93</v>
      </c>
      <c r="I12">
        <v>168</v>
      </c>
      <c r="J12" s="3">
        <v>0.5</v>
      </c>
      <c r="K12" s="3">
        <v>0.60826388888888894</v>
      </c>
      <c r="L12" s="3">
        <f t="shared" si="0"/>
        <v>0.10826388888888894</v>
      </c>
      <c r="M12" s="4">
        <f t="shared" si="1"/>
        <v>9.8628402777777832E-2</v>
      </c>
    </row>
    <row r="13" spans="1:13" x14ac:dyDescent="0.25">
      <c r="A13">
        <v>12</v>
      </c>
      <c r="B13" t="s">
        <v>84</v>
      </c>
      <c r="C13" t="s">
        <v>85</v>
      </c>
      <c r="D13" t="s">
        <v>86</v>
      </c>
      <c r="E13" t="s">
        <v>87</v>
      </c>
      <c r="F13">
        <v>0.95899999999999996</v>
      </c>
      <c r="G13" t="s">
        <v>88</v>
      </c>
      <c r="H13" t="s">
        <v>89</v>
      </c>
      <c r="I13">
        <v>54</v>
      </c>
      <c r="J13" s="3">
        <v>0.5</v>
      </c>
      <c r="K13" s="3">
        <v>0.60285879629629635</v>
      </c>
      <c r="L13" s="3">
        <f t="shared" si="0"/>
        <v>0.10285879629629635</v>
      </c>
      <c r="M13" s="4">
        <f t="shared" si="1"/>
        <v>9.8641585648148192E-2</v>
      </c>
    </row>
    <row r="14" spans="1:13" x14ac:dyDescent="0.25">
      <c r="A14">
        <v>13</v>
      </c>
      <c r="B14" t="s">
        <v>53</v>
      </c>
      <c r="C14" t="s">
        <v>79</v>
      </c>
      <c r="D14" t="s">
        <v>49</v>
      </c>
      <c r="E14" t="s">
        <v>50</v>
      </c>
      <c r="F14">
        <v>0.85</v>
      </c>
      <c r="G14" t="s">
        <v>80</v>
      </c>
      <c r="H14" t="s">
        <v>81</v>
      </c>
      <c r="I14">
        <v>169</v>
      </c>
      <c r="J14" s="3">
        <v>0.5</v>
      </c>
      <c r="K14" s="3">
        <v>0.61836805555555552</v>
      </c>
      <c r="L14" s="3">
        <f t="shared" si="0"/>
        <v>0.11836805555555552</v>
      </c>
      <c r="M14" s="4">
        <f t="shared" si="1"/>
        <v>0.10061284722222219</v>
      </c>
    </row>
    <row r="15" spans="1:13" x14ac:dyDescent="0.25">
      <c r="A15">
        <v>14</v>
      </c>
      <c r="B15" t="s">
        <v>73</v>
      </c>
      <c r="C15" t="s">
        <v>74</v>
      </c>
      <c r="D15" t="s">
        <v>75</v>
      </c>
      <c r="E15" t="s">
        <v>76</v>
      </c>
      <c r="F15">
        <v>0.94299999999999995</v>
      </c>
      <c r="G15" t="s">
        <v>77</v>
      </c>
      <c r="H15" t="s">
        <v>78</v>
      </c>
      <c r="I15">
        <v>35</v>
      </c>
      <c r="J15" s="3">
        <v>0.5</v>
      </c>
      <c r="K15" s="3">
        <v>0.60803240740740738</v>
      </c>
      <c r="L15" s="3">
        <f t="shared" si="0"/>
        <v>0.10803240740740738</v>
      </c>
      <c r="M15" s="4">
        <f t="shared" si="1"/>
        <v>0.10187456018518516</v>
      </c>
    </row>
    <row r="16" spans="1:13" x14ac:dyDescent="0.25">
      <c r="A16">
        <v>15</v>
      </c>
      <c r="B16" t="s">
        <v>21</v>
      </c>
      <c r="C16" t="s">
        <v>63</v>
      </c>
      <c r="D16" t="s">
        <v>49</v>
      </c>
      <c r="E16" t="s">
        <v>50</v>
      </c>
      <c r="F16">
        <v>0.88100000000000001</v>
      </c>
      <c r="G16" t="s">
        <v>64</v>
      </c>
      <c r="H16" t="s">
        <v>65</v>
      </c>
      <c r="I16">
        <v>1282</v>
      </c>
      <c r="J16" s="3">
        <v>0.5</v>
      </c>
      <c r="K16" s="3">
        <v>0.61587962962962961</v>
      </c>
      <c r="L16" s="3">
        <f t="shared" si="0"/>
        <v>0.11587962962962961</v>
      </c>
      <c r="M16" s="4">
        <f t="shared" si="1"/>
        <v>0.10208995370370369</v>
      </c>
    </row>
    <row r="17" spans="1:13" x14ac:dyDescent="0.25">
      <c r="A17">
        <v>16</v>
      </c>
      <c r="B17" t="s">
        <v>43</v>
      </c>
      <c r="C17" t="s">
        <v>44</v>
      </c>
      <c r="D17" t="s">
        <v>17</v>
      </c>
      <c r="E17" t="s">
        <v>18</v>
      </c>
      <c r="F17">
        <v>0.92600000000000005</v>
      </c>
      <c r="G17" t="s">
        <v>45</v>
      </c>
      <c r="H17" t="s">
        <v>46</v>
      </c>
      <c r="I17">
        <v>330</v>
      </c>
      <c r="J17" s="3">
        <v>0.5</v>
      </c>
      <c r="K17" s="3">
        <v>0.61171296296296296</v>
      </c>
      <c r="L17" s="3">
        <f t="shared" si="0"/>
        <v>0.11171296296296296</v>
      </c>
      <c r="M17" s="4">
        <f t="shared" si="1"/>
        <v>0.10344620370370371</v>
      </c>
    </row>
    <row r="18" spans="1:13" x14ac:dyDescent="0.25">
      <c r="A18">
        <v>17</v>
      </c>
      <c r="B18" t="s">
        <v>94</v>
      </c>
      <c r="C18" t="s">
        <v>95</v>
      </c>
      <c r="D18" t="s">
        <v>49</v>
      </c>
      <c r="E18" t="s">
        <v>50</v>
      </c>
      <c r="F18">
        <v>0.90700000000000003</v>
      </c>
      <c r="G18" t="s">
        <v>96</v>
      </c>
      <c r="H18" t="s">
        <v>97</v>
      </c>
      <c r="I18">
        <v>194</v>
      </c>
      <c r="J18" s="3">
        <v>0.5</v>
      </c>
      <c r="K18" s="3">
        <v>0.61731481481481476</v>
      </c>
      <c r="L18" s="3">
        <f t="shared" si="0"/>
        <v>0.11731481481481476</v>
      </c>
      <c r="M18" s="4">
        <f t="shared" si="1"/>
        <v>0.10640453703703699</v>
      </c>
    </row>
    <row r="19" spans="1:13" x14ac:dyDescent="0.25">
      <c r="A19">
        <v>18</v>
      </c>
      <c r="B19" t="s">
        <v>69</v>
      </c>
      <c r="C19" t="s">
        <v>70</v>
      </c>
      <c r="D19" t="s">
        <v>49</v>
      </c>
      <c r="E19" t="s">
        <v>50</v>
      </c>
      <c r="F19">
        <v>0.871</v>
      </c>
      <c r="G19" t="s">
        <v>71</v>
      </c>
      <c r="H19" t="s">
        <v>72</v>
      </c>
      <c r="I19">
        <v>3792</v>
      </c>
      <c r="J19" s="3">
        <v>0.5</v>
      </c>
      <c r="K19" s="3">
        <v>0.63320601851851854</v>
      </c>
      <c r="L19" s="3">
        <f t="shared" si="0"/>
        <v>0.13320601851851854</v>
      </c>
      <c r="M19" s="4">
        <f t="shared" si="1"/>
        <v>0.11602244212962964</v>
      </c>
    </row>
    <row r="20" spans="1:13" x14ac:dyDescent="0.25">
      <c r="A20">
        <v>19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  <c r="I20">
        <v>159</v>
      </c>
      <c r="J20" s="3" t="s">
        <v>103</v>
      </c>
      <c r="K20" t="s">
        <v>103</v>
      </c>
      <c r="L20" s="3" t="s">
        <v>103</v>
      </c>
      <c r="M20" s="4" t="s">
        <v>103</v>
      </c>
    </row>
    <row r="21" spans="1:13" x14ac:dyDescent="0.25">
      <c r="J21" s="3"/>
    </row>
  </sheetData>
  <sortState xmlns:xlrd2="http://schemas.microsoft.com/office/spreadsheetml/2017/richdata2" ref="A2:M20">
    <sortCondition ref="M2:M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Segling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ludde</dc:creator>
  <cp:lastModifiedBy>Ludvig Josephson</cp:lastModifiedBy>
  <dcterms:created xsi:type="dcterms:W3CDTF">2024-05-24T19:21:54Z</dcterms:created>
  <dcterms:modified xsi:type="dcterms:W3CDTF">2024-05-25T16:15:40Z</dcterms:modified>
</cp:coreProperties>
</file>