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andskyddskontroll-my.sharepoint.com/personal/daniel_brandskyddskontroll_nu/Documents/Daniels dokument/Segling/Resultat/KM 2025/"/>
    </mc:Choice>
  </mc:AlternateContent>
  <xr:revisionPtr revIDLastSave="0" documentId="8_{9BC21340-183D-9846-982A-E52022ABC37F}" xr6:coauthVersionLast="47" xr6:coauthVersionMax="47" xr10:uidLastSave="{00000000-0000-0000-0000-000000000000}"/>
  <bookViews>
    <workbookView xWindow="1400" yWindow="500" windowWidth="26000" windowHeight="13620" xr2:uid="{659EFB52-D602-41E0-A3FE-34922A1EE6D1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J26" i="1" s="1"/>
  <c r="I25" i="1"/>
  <c r="J25" i="1" s="1"/>
  <c r="I24" i="1"/>
  <c r="J24" i="1" s="1"/>
  <c r="J16" i="1"/>
  <c r="J15" i="1"/>
  <c r="J14" i="1"/>
  <c r="J13" i="1"/>
  <c r="J12" i="1"/>
  <c r="I11" i="1"/>
  <c r="J11" i="1" s="1"/>
  <c r="I10" i="1"/>
  <c r="J10" i="1" s="1"/>
  <c r="I9" i="1"/>
  <c r="J9" i="1" s="1"/>
  <c r="I8" i="1"/>
  <c r="J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 Höglund</author>
  </authors>
  <commentList>
    <comment ref="I5" authorId="0" shapeId="0" xr:uid="{7AF02C9B-B72B-4CF7-9C59-F83F16515A34}">
      <text>
        <r>
          <rPr>
            <b/>
            <sz val="8"/>
            <color indexed="81"/>
            <rFont val="Tahoma"/>
            <family val="2"/>
          </rPr>
          <t>Skriv in hur stor del av banan som består av kryss. 
Ex. 30%</t>
        </r>
      </text>
    </comment>
    <comment ref="B6" authorId="0" shapeId="0" xr:uid="{5B71AE8A-54A6-4527-BF9D-32F2D3285BCA}">
      <text>
        <r>
          <rPr>
            <b/>
            <sz val="8"/>
            <color indexed="81"/>
            <rFont val="Tahoma"/>
            <family val="2"/>
          </rPr>
          <t>Ange datum för seglingen med ÅÅÅÅ MM DD
Ex.2005 06 18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6" authorId="0" shapeId="0" xr:uid="{9AAAEEB1-550B-426E-86D5-1C90B82FFA9E}">
      <text>
        <r>
          <rPr>
            <b/>
            <sz val="8"/>
            <color indexed="81"/>
            <rFont val="Tahoma"/>
            <family val="2"/>
          </rPr>
          <t>Ange starttiden 
Ex. 18:30:00
obs skiljetecken 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7" authorId="0" shapeId="0" xr:uid="{F48AF4EB-DF2E-4972-930F-0D7AD101B7B3}">
      <text>
        <r>
          <rPr>
            <b/>
            <sz val="8"/>
            <color indexed="81"/>
            <rFont val="Tahoma"/>
            <family val="2"/>
          </rPr>
          <t>Ange aktuellt Lys-tal med siljetecknet komma.
EX: 1,08</t>
        </r>
      </text>
    </comment>
    <comment ref="H7" authorId="0" shapeId="0" xr:uid="{D859DE24-6B30-4663-8429-3164A678881E}">
      <text>
        <r>
          <rPr>
            <b/>
            <sz val="8"/>
            <color indexed="81"/>
            <rFont val="Tahoma"/>
            <family val="2"/>
          </rPr>
          <t>Skriv in tiden för målgång.
Ex. 21:08:15
obs. skiljetecken kolon.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1" authorId="0" shapeId="0" xr:uid="{3E78A431-2C63-488B-9314-43957CC81E75}">
      <text>
        <r>
          <rPr>
            <b/>
            <sz val="8"/>
            <color indexed="81"/>
            <rFont val="Tahoma"/>
            <family val="2"/>
          </rPr>
          <t>Skriv in hur stor del av banan som består av kryss. 
Ex. 30%</t>
        </r>
      </text>
    </comment>
    <comment ref="B22" authorId="0" shapeId="0" xr:uid="{A67DFD9A-DE90-49BD-A704-B311B10AA80C}">
      <text>
        <r>
          <rPr>
            <b/>
            <sz val="8"/>
            <color indexed="81"/>
            <rFont val="Tahoma"/>
            <family val="2"/>
          </rPr>
          <t>Ange datum för seglingen med ÅÅÅÅ MM DD
Ex.2005 06 18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2" authorId="0" shapeId="0" xr:uid="{D58A0F0A-7F86-4183-BDD8-3352258FE3D8}">
      <text>
        <r>
          <rPr>
            <b/>
            <sz val="8"/>
            <color indexed="81"/>
            <rFont val="Tahoma"/>
            <family val="2"/>
          </rPr>
          <t>Ange starttiden 
Ex. 18:30:00
obs skiljetecken 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3" authorId="0" shapeId="0" xr:uid="{86D3AEE1-9751-4F3F-9FD6-7425AF3BC0CB}">
      <text>
        <r>
          <rPr>
            <b/>
            <sz val="8"/>
            <color indexed="81"/>
            <rFont val="Tahoma"/>
            <family val="2"/>
          </rPr>
          <t>Ange aktuellt Lys-tal med siljetecknet komma.
EX: 1,08</t>
        </r>
      </text>
    </comment>
    <comment ref="H23" authorId="0" shapeId="0" xr:uid="{CB9CCAD0-AD59-42DF-B92E-DD01A0436198}">
      <text>
        <r>
          <rPr>
            <b/>
            <sz val="8"/>
            <color indexed="81"/>
            <rFont val="Tahoma"/>
            <family val="2"/>
          </rPr>
          <t>Skriv in tiden för målgång.
Ex. 21:08:15
obs. skiljetecken kolon.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<sst xmlns="http://schemas.openxmlformats.org/spreadsheetml/2006/main" count="77" uniqueCount="41">
  <si>
    <t>RESULTAT FRÅN PITEÅ SEGELSÄLLSKAPS  SEGLINGAR KM 2025</t>
  </si>
  <si>
    <t>Segling</t>
  </si>
  <si>
    <t>Seglingsledare</t>
  </si>
  <si>
    <t>Funktionärer</t>
  </si>
  <si>
    <t>KM segling nr 1</t>
  </si>
  <si>
    <t>S Höglund</t>
  </si>
  <si>
    <t>Bo Sandberg, Torgny Jonsson,Benny Bogren</t>
  </si>
  <si>
    <t>Datum</t>
  </si>
  <si>
    <t>Start-tid</t>
  </si>
  <si>
    <t>Banlängd</t>
  </si>
  <si>
    <t>Vind (m/s)</t>
  </si>
  <si>
    <t>Vindriktning</t>
  </si>
  <si>
    <t>Kryss (%)</t>
  </si>
  <si>
    <t>2024 08 17</t>
  </si>
  <si>
    <t>Plats</t>
  </si>
  <si>
    <t>Segel nr</t>
  </si>
  <si>
    <t>Skeppare</t>
  </si>
  <si>
    <t>Båtnamn</t>
  </si>
  <si>
    <t>Båttyp</t>
  </si>
  <si>
    <t>SRS</t>
  </si>
  <si>
    <t>Målgång</t>
  </si>
  <si>
    <t>Seglad-tid</t>
  </si>
  <si>
    <t>Korr-tid</t>
  </si>
  <si>
    <t>Benny Öhman</t>
  </si>
  <si>
    <t>Dreeam</t>
  </si>
  <si>
    <t>Express</t>
  </si>
  <si>
    <t>Ove Lundmark</t>
  </si>
  <si>
    <t>Hildur</t>
  </si>
  <si>
    <t>Soling</t>
  </si>
  <si>
    <t>Daniel Sällström</t>
  </si>
  <si>
    <t>Festina</t>
  </si>
  <si>
    <t>X-79</t>
  </si>
  <si>
    <t>Henrik Viklund</t>
  </si>
  <si>
    <t>Swedstar 37</t>
  </si>
  <si>
    <t>7</t>
  </si>
  <si>
    <t>8</t>
  </si>
  <si>
    <t>9</t>
  </si>
  <si>
    <t>KM segling nr 2</t>
  </si>
  <si>
    <t>Bo Sandberg, Torgny Jonsson, Benny Bogren</t>
  </si>
  <si>
    <t>DNF</t>
  </si>
  <si>
    <t>Out of Sight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</si>
</sst>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49" fontId="2" fillId="0" borderId="5" xfId="0" applyNumberFormat="1" applyFont="1" applyBorder="1" applyAlignment="1" applyProtection="1">
      <alignment horizontal="center"/>
      <protection locked="0"/>
    </xf>
    <xf numFmtId="21" fontId="2" fillId="0" borderId="5" xfId="0" applyNumberFormat="1" applyFont="1" applyBorder="1" applyAlignment="1" applyProtection="1">
      <alignment horizontal="center"/>
      <protection locked="0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0" fontId="0" fillId="0" borderId="14" xfId="0" applyBorder="1" applyAlignment="1" applyProtection="1">
      <alignment horizontal="center"/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21" fontId="0" fillId="0" borderId="5" xfId="0" applyNumberFormat="1" applyBorder="1" applyAlignment="1" applyProtection="1">
      <alignment horizontal="center"/>
      <protection locked="0"/>
    </xf>
    <xf numFmtId="21" fontId="0" fillId="0" borderId="14" xfId="0" applyNumberFormat="1" applyBorder="1"/>
    <xf numFmtId="21" fontId="0" fillId="0" borderId="15" xfId="0" applyNumberFormat="1" applyBorder="1"/>
    <xf numFmtId="49" fontId="0" fillId="0" borderId="4" xfId="0" applyNumberFormat="1" applyBorder="1" applyAlignment="1">
      <alignment horizontal="center"/>
    </xf>
    <xf numFmtId="0" fontId="0" fillId="0" borderId="16" xfId="0" applyBorder="1" applyAlignment="1" applyProtection="1">
      <alignment horizontal="center"/>
      <protection locked="0"/>
    </xf>
    <xf numFmtId="21" fontId="0" fillId="0" borderId="5" xfId="0" applyNumberFormat="1" applyBorder="1" applyProtection="1">
      <protection locked="0"/>
    </xf>
    <xf numFmtId="0" fontId="0" fillId="0" borderId="5" xfId="0" applyBorder="1" applyProtection="1">
      <protection locked="0"/>
    </xf>
    <xf numFmtId="49" fontId="0" fillId="0" borderId="10" xfId="0" applyNumberFormat="1" applyBorder="1" applyAlignment="1">
      <alignment horizontal="center"/>
    </xf>
    <xf numFmtId="0" fontId="0" fillId="0" borderId="11" xfId="0" applyBorder="1" applyProtection="1"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21" fontId="0" fillId="0" borderId="11" xfId="0" applyNumberFormat="1" applyBorder="1" applyAlignment="1" applyProtection="1">
      <alignment horizontal="center"/>
      <protection locked="0"/>
    </xf>
    <xf numFmtId="21" fontId="0" fillId="0" borderId="5" xfId="0" applyNumberFormat="1" applyBorder="1"/>
    <xf numFmtId="14" fontId="2" fillId="0" borderId="17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18" xfId="0" applyNumberFormat="1" applyFont="1" applyBorder="1" applyAlignment="1" applyProtection="1">
      <alignment horizontal="center"/>
      <protection locked="0"/>
    </xf>
    <xf numFmtId="49" fontId="2" fillId="0" borderId="6" xfId="0" applyNumberFormat="1" applyFont="1" applyBorder="1" applyAlignment="1" applyProtection="1">
      <alignment horizontal="center"/>
      <protection locked="0"/>
    </xf>
    <xf numFmtId="49" fontId="2" fillId="0" borderId="8" xfId="0" applyNumberFormat="1" applyFont="1" applyBorder="1" applyAlignment="1" applyProtection="1">
      <alignment horizontal="center"/>
      <protection locked="0"/>
    </xf>
    <xf numFmtId="49" fontId="0" fillId="0" borderId="14" xfId="0" applyNumberFormat="1" applyBorder="1" applyAlignment="1" applyProtection="1">
      <alignment horizontal="center"/>
      <protection locked="0"/>
    </xf>
    <xf numFmtId="21" fontId="0" fillId="0" borderId="14" xfId="0" applyNumberFormat="1" applyBorder="1" applyProtection="1">
      <protection locked="0"/>
    </xf>
    <xf numFmtId="49" fontId="0" fillId="0" borderId="16" xfId="0" applyNumberFormat="1" applyBorder="1" applyAlignment="1" applyProtection="1">
      <alignment horizontal="center"/>
      <protection locked="0"/>
    </xf>
    <xf numFmtId="49" fontId="0" fillId="0" borderId="19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21" fontId="0" fillId="0" borderId="19" xfId="0" applyNumberFormat="1" applyBorder="1" applyAlignment="1" applyProtection="1">
      <alignment horizontal="center"/>
      <protection locked="0"/>
    </xf>
    <xf numFmtId="21" fontId="0" fillId="0" borderId="19" xfId="0" applyNumberFormat="1" applyBorder="1"/>
    <xf numFmtId="21" fontId="0" fillId="0" borderId="20" xfId="0" applyNumberFormat="1" applyBorder="1"/>
    <xf numFmtId="0" fontId="0" fillId="0" borderId="5" xfId="0" applyBorder="1"/>
    <xf numFmtId="21" fontId="0" fillId="0" borderId="9" xfId="0" applyNumberFormat="1" applyBorder="1"/>
    <xf numFmtId="49" fontId="2" fillId="0" borderId="17" xfId="0" applyNumberFormat="1" applyFont="1" applyBorder="1" applyAlignment="1" applyProtection="1">
      <alignment horizontal="center"/>
      <protection locked="0"/>
    </xf>
    <xf numFmtId="49" fontId="2" fillId="0" borderId="7" xfId="0" applyNumberFormat="1" applyFont="1" applyBorder="1" applyAlignment="1" applyProtection="1">
      <alignment horizontal="center"/>
      <protection locked="0"/>
    </xf>
    <xf numFmtId="49" fontId="2" fillId="0" borderId="18" xfId="0" applyNumberFormat="1" applyFont="1" applyBorder="1" applyAlignment="1" applyProtection="1">
      <alignment horizontal="center"/>
      <protection locked="0"/>
    </xf>
    <xf numFmtId="49" fontId="2" fillId="0" borderId="5" xfId="0" applyNumberFormat="1" applyFont="1" applyBorder="1" applyAlignment="1" applyProtection="1">
      <alignment horizontal="center"/>
      <protection locked="0"/>
    </xf>
    <xf numFmtId="49" fontId="2" fillId="0" borderId="9" xfId="0" applyNumberFormat="1" applyFont="1" applyBorder="1" applyAlignment="1" applyProtection="1">
      <alignment horizontal="center"/>
      <protection locked="0"/>
    </xf>
    <xf numFmtId="0" fontId="2" fillId="2" borderId="1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14" fontId="2" fillId="0" borderId="4" xfId="0" applyNumberFormat="1" applyFont="1" applyBorder="1" applyAlignment="1" applyProtection="1">
      <alignment horizontal="center"/>
      <protection locked="0"/>
    </xf>
    <xf numFmtId="14" fontId="2" fillId="0" borderId="5" xfId="0" applyNumberFormat="1" applyFont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49" fontId="2" fillId="0" borderId="4" xfId="0" applyNumberFormat="1" applyFont="1" applyBorder="1" applyAlignment="1" applyProtection="1">
      <alignment horizontal="center"/>
      <protection locked="0"/>
    </xf>
    <xf numFmtId="21" fontId="0" fillId="0" borderId="0" xfId="0" applyNumberFormat="1" applyBorder="1" applyProtection="1">
      <protection locked="0"/>
    </xf>
    <xf numFmtId="0" fontId="0" fillId="0" borderId="9" xfId="0" applyBorder="1"/>
    <xf numFmtId="21" fontId="0" fillId="0" borderId="11" xfId="0" applyNumberFormat="1" applyBorder="1"/>
    <xf numFmtId="21" fontId="0" fillId="0" borderId="12" xfId="0" applyNumberFormat="1" applyBorder="1"/>
    <xf numFmtId="21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/>
    <xf numFmtId="21" fontId="0" fillId="0" borderId="2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3F8B3-B3D6-40DE-AFC6-527A4F396F4B}">
  <dimension ref="B1:J32"/>
  <sheetViews>
    <sheetView tabSelected="1" workbookViewId="0">
      <selection activeCell="P16" sqref="P16"/>
    </sheetView>
  </sheetViews>
  <sheetFormatPr baseColWidth="10" defaultColWidth="8.83203125" defaultRowHeight="15" x14ac:dyDescent="0.2"/>
  <cols>
    <col min="3" max="3" width="10.33203125" customWidth="1"/>
    <col min="4" max="4" width="18.6640625" customWidth="1"/>
    <col min="5" max="5" width="15" customWidth="1"/>
    <col min="6" max="6" width="12.6640625" customWidth="1"/>
    <col min="8" max="8" width="13.6640625" customWidth="1"/>
    <col min="9" max="9" width="11.83203125" customWidth="1"/>
    <col min="10" max="10" width="14.83203125" customWidth="1"/>
  </cols>
  <sheetData>
    <row r="1" spans="2:10" ht="16" thickBot="1" x14ac:dyDescent="0.25"/>
    <row r="2" spans="2:10" ht="16" x14ac:dyDescent="0.2">
      <c r="B2" s="54" t="s">
        <v>0</v>
      </c>
      <c r="C2" s="55"/>
      <c r="D2" s="55"/>
      <c r="E2" s="55"/>
      <c r="F2" s="55"/>
      <c r="G2" s="55"/>
      <c r="H2" s="55"/>
      <c r="I2" s="55"/>
      <c r="J2" s="56"/>
    </row>
    <row r="3" spans="2:10" x14ac:dyDescent="0.2">
      <c r="B3" s="49" t="s">
        <v>1</v>
      </c>
      <c r="C3" s="50"/>
      <c r="D3" s="50"/>
      <c r="E3" s="50" t="s">
        <v>2</v>
      </c>
      <c r="F3" s="50"/>
      <c r="G3" s="57" t="s">
        <v>3</v>
      </c>
      <c r="H3" s="47"/>
      <c r="I3" s="47"/>
      <c r="J3" s="58"/>
    </row>
    <row r="4" spans="2:10" x14ac:dyDescent="0.2">
      <c r="B4" s="59" t="s">
        <v>4</v>
      </c>
      <c r="C4" s="44"/>
      <c r="D4" s="44"/>
      <c r="E4" s="44" t="s">
        <v>5</v>
      </c>
      <c r="F4" s="44"/>
      <c r="G4" s="44" t="s">
        <v>6</v>
      </c>
      <c r="H4" s="44"/>
      <c r="I4" s="44"/>
      <c r="J4" s="45"/>
    </row>
    <row r="5" spans="2:10" x14ac:dyDescent="0.2">
      <c r="B5" s="49" t="s">
        <v>7</v>
      </c>
      <c r="C5" s="50"/>
      <c r="D5" s="50"/>
      <c r="E5" s="1" t="s">
        <v>8</v>
      </c>
      <c r="F5" s="1" t="s">
        <v>9</v>
      </c>
      <c r="G5" s="1" t="s">
        <v>10</v>
      </c>
      <c r="H5" s="1" t="s">
        <v>11</v>
      </c>
      <c r="I5" s="50" t="s">
        <v>12</v>
      </c>
      <c r="J5" s="51"/>
    </row>
    <row r="6" spans="2:10" x14ac:dyDescent="0.2">
      <c r="B6" s="52" t="s">
        <v>13</v>
      </c>
      <c r="C6" s="53"/>
      <c r="D6" s="53"/>
      <c r="E6" s="5">
        <v>0.5</v>
      </c>
      <c r="F6" s="4"/>
      <c r="G6" s="4"/>
      <c r="H6" s="4"/>
      <c r="I6" s="44"/>
      <c r="J6" s="45"/>
    </row>
    <row r="7" spans="2:10" ht="16" thickBot="1" x14ac:dyDescent="0.25">
      <c r="B7" s="6" t="s">
        <v>14</v>
      </c>
      <c r="C7" s="7" t="s">
        <v>15</v>
      </c>
      <c r="D7" s="7" t="s">
        <v>16</v>
      </c>
      <c r="E7" s="7" t="s">
        <v>17</v>
      </c>
      <c r="F7" s="7" t="s">
        <v>18</v>
      </c>
      <c r="G7" s="7" t="s">
        <v>19</v>
      </c>
      <c r="H7" s="7" t="s">
        <v>20</v>
      </c>
      <c r="I7" s="7" t="s">
        <v>21</v>
      </c>
      <c r="J7" s="8" t="s">
        <v>22</v>
      </c>
    </row>
    <row r="8" spans="2:10" x14ac:dyDescent="0.2">
      <c r="B8" s="9">
        <v>1</v>
      </c>
      <c r="C8" s="10"/>
      <c r="D8" s="11" t="s">
        <v>23</v>
      </c>
      <c r="E8" s="11" t="s">
        <v>24</v>
      </c>
      <c r="F8" s="11" t="s">
        <v>25</v>
      </c>
      <c r="G8" s="12">
        <v>0.89900000000000002</v>
      </c>
      <c r="H8" s="13">
        <v>0.53491898148148154</v>
      </c>
      <c r="I8" s="14">
        <f>SUM(H8-$E$6)</f>
        <v>3.4918981481481537E-2</v>
      </c>
      <c r="J8" s="15">
        <f>SUM(I8*G8)</f>
        <v>3.1392164351851902E-2</v>
      </c>
    </row>
    <row r="9" spans="2:10" x14ac:dyDescent="0.2">
      <c r="B9" s="16">
        <v>2</v>
      </c>
      <c r="C9" s="12"/>
      <c r="D9" s="17" t="s">
        <v>26</v>
      </c>
      <c r="E9" s="17" t="s">
        <v>27</v>
      </c>
      <c r="F9" s="12" t="s">
        <v>28</v>
      </c>
      <c r="G9" s="12">
        <v>0.92200000000000004</v>
      </c>
      <c r="H9" s="64">
        <v>0.53615740740740736</v>
      </c>
      <c r="I9" s="14">
        <f>SUM(H9-$E$6)</f>
        <v>3.615740740740736E-2</v>
      </c>
      <c r="J9" s="15">
        <f>SUM(I9*G9)</f>
        <v>3.3337129629629585E-2</v>
      </c>
    </row>
    <row r="10" spans="2:10" x14ac:dyDescent="0.2">
      <c r="B10" s="16">
        <v>3</v>
      </c>
      <c r="C10" s="11"/>
      <c r="D10" s="11" t="s">
        <v>29</v>
      </c>
      <c r="E10" s="11" t="s">
        <v>30</v>
      </c>
      <c r="F10" s="11" t="s">
        <v>31</v>
      </c>
      <c r="G10" s="12">
        <v>0.92700000000000005</v>
      </c>
      <c r="H10" s="13">
        <v>0.53729166666666661</v>
      </c>
      <c r="I10" s="14">
        <f>SUM(H10-$E$6)</f>
        <v>3.7291666666666612E-2</v>
      </c>
      <c r="J10" s="15">
        <f>SUM(I10*G10)</f>
        <v>3.4569374999999951E-2</v>
      </c>
    </row>
    <row r="11" spans="2:10" x14ac:dyDescent="0.2">
      <c r="B11" s="16">
        <v>4</v>
      </c>
      <c r="C11" s="11"/>
      <c r="D11" s="11" t="s">
        <v>32</v>
      </c>
      <c r="E11" s="11" t="s">
        <v>40</v>
      </c>
      <c r="F11" s="11" t="s">
        <v>33</v>
      </c>
      <c r="G11" s="12">
        <v>1.0529999999999999</v>
      </c>
      <c r="H11" s="13">
        <v>0.53436342592592589</v>
      </c>
      <c r="I11" s="14">
        <f>SUM(H11-$E$6)</f>
        <v>3.4363425925925895E-2</v>
      </c>
      <c r="J11" s="15">
        <f>SUM(I11*G11)</f>
        <v>3.6184687499999965E-2</v>
      </c>
    </row>
    <row r="12" spans="2:10" x14ac:dyDescent="0.2">
      <c r="B12" s="16">
        <v>5</v>
      </c>
      <c r="C12" s="11"/>
      <c r="D12" s="11"/>
      <c r="E12" s="11"/>
      <c r="F12" s="11"/>
      <c r="G12" s="12"/>
      <c r="H12" s="13"/>
      <c r="I12" s="14"/>
      <c r="J12" s="15">
        <f t="shared" ref="J12:J16" si="0">SUM(I12*G12)</f>
        <v>0</v>
      </c>
    </row>
    <row r="13" spans="2:10" x14ac:dyDescent="0.2">
      <c r="B13" s="16">
        <v>6</v>
      </c>
      <c r="C13" s="11"/>
      <c r="D13" s="65"/>
      <c r="E13" s="65"/>
      <c r="F13" s="65"/>
      <c r="G13" s="65"/>
      <c r="H13" s="65"/>
      <c r="I13" s="14"/>
      <c r="J13" s="15">
        <f t="shared" si="0"/>
        <v>0</v>
      </c>
    </row>
    <row r="14" spans="2:10" x14ac:dyDescent="0.2">
      <c r="B14" s="16" t="s">
        <v>34</v>
      </c>
      <c r="C14" s="11"/>
      <c r="D14" s="11"/>
      <c r="E14" s="11"/>
      <c r="F14" s="11"/>
      <c r="G14" s="12"/>
      <c r="H14" s="18"/>
      <c r="I14" s="14"/>
      <c r="J14" s="15">
        <f t="shared" si="0"/>
        <v>0</v>
      </c>
    </row>
    <row r="15" spans="2:10" x14ac:dyDescent="0.2">
      <c r="B15" s="16" t="s">
        <v>35</v>
      </c>
      <c r="C15" s="19"/>
      <c r="D15" s="11"/>
      <c r="E15" s="11"/>
      <c r="F15" s="11"/>
      <c r="G15" s="12"/>
      <c r="H15" s="13"/>
      <c r="I15" s="14"/>
      <c r="J15" s="15">
        <f t="shared" si="0"/>
        <v>0</v>
      </c>
    </row>
    <row r="16" spans="2:10" ht="16" thickBot="1" x14ac:dyDescent="0.25">
      <c r="B16" s="20" t="s">
        <v>36</v>
      </c>
      <c r="C16" s="21"/>
      <c r="D16" s="22"/>
      <c r="E16" s="22"/>
      <c r="F16" s="22"/>
      <c r="G16" s="23"/>
      <c r="H16" s="24"/>
      <c r="I16" s="62"/>
      <c r="J16" s="66">
        <f t="shared" si="0"/>
        <v>0</v>
      </c>
    </row>
    <row r="17" spans="2:10" ht="16" thickBot="1" x14ac:dyDescent="0.25"/>
    <row r="18" spans="2:10" ht="16" x14ac:dyDescent="0.2">
      <c r="B18" s="54" t="s">
        <v>0</v>
      </c>
      <c r="C18" s="55"/>
      <c r="D18" s="55"/>
      <c r="E18" s="55"/>
      <c r="F18" s="55"/>
      <c r="G18" s="55"/>
      <c r="H18" s="55"/>
      <c r="I18" s="55"/>
      <c r="J18" s="56"/>
    </row>
    <row r="19" spans="2:10" x14ac:dyDescent="0.2">
      <c r="B19" s="46" t="s">
        <v>1</v>
      </c>
      <c r="C19" s="47"/>
      <c r="D19" s="48"/>
      <c r="E19" s="57" t="s">
        <v>2</v>
      </c>
      <c r="F19" s="48"/>
      <c r="G19" s="57" t="s">
        <v>3</v>
      </c>
      <c r="H19" s="47"/>
      <c r="I19" s="47"/>
      <c r="J19" s="58"/>
    </row>
    <row r="20" spans="2:10" x14ac:dyDescent="0.2">
      <c r="B20" s="41" t="s">
        <v>37</v>
      </c>
      <c r="C20" s="42"/>
      <c r="D20" s="43"/>
      <c r="E20" s="44" t="s">
        <v>5</v>
      </c>
      <c r="F20" s="44"/>
      <c r="G20" s="44" t="s">
        <v>38</v>
      </c>
      <c r="H20" s="44"/>
      <c r="I20" s="44"/>
      <c r="J20" s="45"/>
    </row>
    <row r="21" spans="2:10" x14ac:dyDescent="0.2">
      <c r="B21" s="46" t="s">
        <v>7</v>
      </c>
      <c r="C21" s="47"/>
      <c r="D21" s="48"/>
      <c r="E21" s="1" t="s">
        <v>8</v>
      </c>
      <c r="F21" s="1" t="s">
        <v>9</v>
      </c>
      <c r="G21" s="1" t="s">
        <v>10</v>
      </c>
      <c r="H21" s="1" t="s">
        <v>11</v>
      </c>
      <c r="I21" s="2" t="s">
        <v>12</v>
      </c>
      <c r="J21" s="3"/>
    </row>
    <row r="22" spans="2:10" x14ac:dyDescent="0.2">
      <c r="B22" s="26" t="s">
        <v>13</v>
      </c>
      <c r="C22" s="27"/>
      <c r="D22" s="28"/>
      <c r="E22" s="5">
        <v>0.55208333333333337</v>
      </c>
      <c r="F22" s="4"/>
      <c r="G22" s="4"/>
      <c r="H22" s="4"/>
      <c r="I22" s="29"/>
      <c r="J22" s="30"/>
    </row>
    <row r="23" spans="2:10" ht="16" thickBot="1" x14ac:dyDescent="0.25">
      <c r="B23" s="6" t="s">
        <v>14</v>
      </c>
      <c r="C23" s="7" t="s">
        <v>15</v>
      </c>
      <c r="D23" s="7" t="s">
        <v>16</v>
      </c>
      <c r="E23" s="7" t="s">
        <v>17</v>
      </c>
      <c r="F23" s="7" t="s">
        <v>18</v>
      </c>
      <c r="G23" s="7" t="s">
        <v>19</v>
      </c>
      <c r="H23" s="7" t="s">
        <v>20</v>
      </c>
      <c r="I23" s="7" t="s">
        <v>21</v>
      </c>
      <c r="J23" s="8" t="s">
        <v>22</v>
      </c>
    </row>
    <row r="24" spans="2:10" x14ac:dyDescent="0.2">
      <c r="B24" s="9">
        <v>1</v>
      </c>
      <c r="C24" s="31"/>
      <c r="D24" s="12" t="s">
        <v>26</v>
      </c>
      <c r="E24" s="12" t="s">
        <v>27</v>
      </c>
      <c r="F24" s="12" t="s">
        <v>28</v>
      </c>
      <c r="G24" s="12">
        <v>0.92200000000000004</v>
      </c>
      <c r="H24" s="32">
        <v>0.58590277777777777</v>
      </c>
      <c r="I24" s="14">
        <f>SUM(H24-$E$22)</f>
        <v>3.3819444444444402E-2</v>
      </c>
      <c r="J24" s="15">
        <f>SUM(I24*G24)</f>
        <v>3.1181527777777739E-2</v>
      </c>
    </row>
    <row r="25" spans="2:10" x14ac:dyDescent="0.2">
      <c r="B25" s="16">
        <v>2</v>
      </c>
      <c r="C25" s="11"/>
      <c r="D25" s="11" t="s">
        <v>23</v>
      </c>
      <c r="E25" s="11" t="s">
        <v>24</v>
      </c>
      <c r="F25" s="11" t="s">
        <v>25</v>
      </c>
      <c r="G25" s="12">
        <v>0.89900000000000002</v>
      </c>
      <c r="H25" s="18">
        <v>0.58888888888888891</v>
      </c>
      <c r="I25" s="14">
        <f>SUM(H25-$E$22)</f>
        <v>3.6805555555555536E-2</v>
      </c>
      <c r="J25" s="15">
        <f>SUM(I25*G25)</f>
        <v>3.3088194444444427E-2</v>
      </c>
    </row>
    <row r="26" spans="2:10" x14ac:dyDescent="0.2">
      <c r="B26" s="16">
        <v>3</v>
      </c>
      <c r="C26" s="11"/>
      <c r="D26" s="11" t="s">
        <v>32</v>
      </c>
      <c r="E26" s="11" t="s">
        <v>40</v>
      </c>
      <c r="F26" s="11" t="s">
        <v>33</v>
      </c>
      <c r="G26" s="12">
        <v>1.0529999999999999</v>
      </c>
      <c r="H26" s="60">
        <v>0.58434027777777775</v>
      </c>
      <c r="I26" s="14">
        <f>SUM(H26-$E$22)</f>
        <v>3.225694444444438E-2</v>
      </c>
      <c r="J26" s="15">
        <f>SUM(I26*G26)</f>
        <v>3.3966562499999929E-2</v>
      </c>
    </row>
    <row r="27" spans="2:10" x14ac:dyDescent="0.2">
      <c r="B27" s="16">
        <v>4</v>
      </c>
      <c r="C27" s="11"/>
      <c r="D27" s="33" t="s">
        <v>29</v>
      </c>
      <c r="E27" s="33" t="s">
        <v>30</v>
      </c>
      <c r="F27" s="34" t="s">
        <v>31</v>
      </c>
      <c r="G27" s="35">
        <v>0.92700000000000005</v>
      </c>
      <c r="H27" s="36" t="s">
        <v>39</v>
      </c>
      <c r="I27" s="37"/>
      <c r="J27" s="38"/>
    </row>
    <row r="28" spans="2:10" x14ac:dyDescent="0.2">
      <c r="B28" s="16">
        <v>5</v>
      </c>
      <c r="C28" s="12"/>
      <c r="D28" s="39"/>
      <c r="E28" s="39"/>
      <c r="F28" s="39"/>
      <c r="G28" s="39"/>
      <c r="H28" s="39"/>
      <c r="I28" s="39"/>
      <c r="J28" s="61"/>
    </row>
    <row r="29" spans="2:10" x14ac:dyDescent="0.2">
      <c r="B29" s="16">
        <v>6</v>
      </c>
      <c r="C29" s="12"/>
      <c r="D29" s="39"/>
      <c r="E29" s="39"/>
      <c r="F29" s="39"/>
      <c r="G29" s="39"/>
      <c r="H29" s="39"/>
      <c r="I29" s="39"/>
      <c r="J29" s="61"/>
    </row>
    <row r="30" spans="2:10" x14ac:dyDescent="0.2">
      <c r="B30" s="16" t="s">
        <v>34</v>
      </c>
      <c r="C30" s="11"/>
      <c r="D30" s="11"/>
      <c r="E30" s="11"/>
      <c r="F30" s="11"/>
      <c r="G30" s="12"/>
      <c r="H30" s="18"/>
      <c r="I30" s="25"/>
      <c r="J30" s="40"/>
    </row>
    <row r="31" spans="2:10" x14ac:dyDescent="0.2">
      <c r="B31" s="16" t="s">
        <v>35</v>
      </c>
      <c r="C31" s="19"/>
      <c r="D31" s="11"/>
      <c r="E31" s="11"/>
      <c r="F31" s="11"/>
      <c r="G31" s="12"/>
      <c r="H31" s="13"/>
      <c r="I31" s="25"/>
      <c r="J31" s="40"/>
    </row>
    <row r="32" spans="2:10" ht="16" thickBot="1" x14ac:dyDescent="0.25">
      <c r="B32" s="20" t="s">
        <v>36</v>
      </c>
      <c r="C32" s="21"/>
      <c r="D32" s="22"/>
      <c r="E32" s="22"/>
      <c r="F32" s="22"/>
      <c r="G32" s="23"/>
      <c r="H32" s="24"/>
      <c r="I32" s="62"/>
      <c r="J32" s="63"/>
    </row>
  </sheetData>
  <mergeCells count="19">
    <mergeCell ref="B2:J2"/>
    <mergeCell ref="B3:D3"/>
    <mergeCell ref="E3:F3"/>
    <mergeCell ref="G3:J3"/>
    <mergeCell ref="B4:D4"/>
    <mergeCell ref="E4:F4"/>
    <mergeCell ref="G4:J4"/>
    <mergeCell ref="B20:D20"/>
    <mergeCell ref="E20:F20"/>
    <mergeCell ref="G20:J20"/>
    <mergeCell ref="B21:D21"/>
    <mergeCell ref="B5:D5"/>
    <mergeCell ref="I5:J5"/>
    <mergeCell ref="B6:D6"/>
    <mergeCell ref="I6:J6"/>
    <mergeCell ref="B18:J18"/>
    <mergeCell ref="B19:D19"/>
    <mergeCell ref="E19:F19"/>
    <mergeCell ref="G19:J19"/>
  </mergeCell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h</dc:creator>
  <cp:lastModifiedBy>Daniel Sällström</cp:lastModifiedBy>
  <cp:lastPrinted>2025-08-16T15:08:10Z</cp:lastPrinted>
  <dcterms:created xsi:type="dcterms:W3CDTF">2025-08-16T15:05:00Z</dcterms:created>
  <dcterms:modified xsi:type="dcterms:W3CDTF">2025-08-16T16:25:54Z</dcterms:modified>
</cp:coreProperties>
</file>