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MyDocs\Sailing\RÖSS o RS Feva\2025-06-14 Rörviksdagen Sprint\"/>
    </mc:Choice>
  </mc:AlternateContent>
  <xr:revisionPtr revIDLastSave="0" documentId="13_ncr:1_{1332BCEB-4926-4E8E-87C6-FFB3A13C2FB9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Rörviksdagen sprin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4TrV/9ySbJzkmPfTK4+ZbW58HeXZmKCzrUtccA4nj4="/>
    </ext>
  </extLst>
</workbook>
</file>

<file path=xl/calcChain.xml><?xml version="1.0" encoding="utf-8"?>
<calcChain xmlns="http://schemas.openxmlformats.org/spreadsheetml/2006/main">
  <c r="G44" i="1" l="1"/>
  <c r="A44" i="1"/>
  <c r="G43" i="1"/>
  <c r="A43" i="1"/>
  <c r="G42" i="1"/>
  <c r="A42" i="1"/>
  <c r="G41" i="1"/>
  <c r="A41" i="1"/>
  <c r="G40" i="1"/>
  <c r="A40" i="1"/>
  <c r="G39" i="1"/>
  <c r="A39" i="1"/>
  <c r="G38" i="1"/>
  <c r="A38" i="1"/>
  <c r="G37" i="1"/>
  <c r="A37" i="1"/>
  <c r="G33" i="1"/>
  <c r="A33" i="1"/>
  <c r="G32" i="1"/>
  <c r="A32" i="1"/>
  <c r="G31" i="1"/>
  <c r="A31" i="1"/>
  <c r="G30" i="1"/>
  <c r="A30" i="1"/>
  <c r="G29" i="1"/>
  <c r="A29" i="1"/>
  <c r="G28" i="1"/>
  <c r="A28" i="1"/>
  <c r="G27" i="1"/>
  <c r="A27" i="1"/>
  <c r="G23" i="1"/>
  <c r="A23" i="1"/>
  <c r="G22" i="1"/>
  <c r="A22" i="1"/>
  <c r="G21" i="1"/>
  <c r="A21" i="1"/>
  <c r="G20" i="1"/>
  <c r="A20" i="1"/>
  <c r="G19" i="1"/>
  <c r="A19" i="1"/>
  <c r="G18" i="1"/>
  <c r="A18" i="1"/>
  <c r="G17" i="1"/>
  <c r="A17" i="1"/>
  <c r="G16" i="1"/>
  <c r="A16" i="1"/>
  <c r="G15" i="1"/>
  <c r="A15" i="1"/>
  <c r="G14" i="1"/>
  <c r="A14" i="1"/>
  <c r="G10" i="1"/>
  <c r="A10" i="1"/>
  <c r="G9" i="1"/>
  <c r="A9" i="1"/>
  <c r="G8" i="1"/>
  <c r="A8" i="1"/>
  <c r="G7" i="1"/>
  <c r="A7" i="1"/>
  <c r="G6" i="1"/>
  <c r="A6" i="1"/>
</calcChain>
</file>

<file path=xl/sharedStrings.xml><?xml version="1.0" encoding="utf-8"?>
<sst xmlns="http://schemas.openxmlformats.org/spreadsheetml/2006/main" count="149" uniqueCount="93">
  <si>
    <t>Rörviksdagen Sprint 2025</t>
  </si>
  <si>
    <t>RS FEVA</t>
  </si>
  <si>
    <t>Rank</t>
  </si>
  <si>
    <t>Skeppare</t>
  </si>
  <si>
    <t>Gast</t>
  </si>
  <si>
    <t>BiB</t>
  </si>
  <si>
    <t>Klubb</t>
  </si>
  <si>
    <t>Poäng</t>
  </si>
  <si>
    <t>Race 1</t>
  </si>
  <si>
    <t>Race 2</t>
  </si>
  <si>
    <t>Race 3</t>
  </si>
  <si>
    <t>Final</t>
  </si>
  <si>
    <t>Jakob Egeland</t>
  </si>
  <si>
    <t>Viktor Sigurdsson</t>
  </si>
  <si>
    <t>BiB 12</t>
  </si>
  <si>
    <t>HjBK</t>
  </si>
  <si>
    <t>Mörkblå (#1)</t>
  </si>
  <si>
    <t>Sally Fogelström</t>
  </si>
  <si>
    <t>Klara Nordenfelt</t>
  </si>
  <si>
    <t>BiB 1</t>
  </si>
  <si>
    <t>RÖSS</t>
  </si>
  <si>
    <t>Ljusblå (#4)</t>
  </si>
  <si>
    <t>Sixten Rydberg</t>
  </si>
  <si>
    <t>Emelie Halbjörner</t>
  </si>
  <si>
    <t>BiB 3</t>
  </si>
  <si>
    <t>MSS</t>
  </si>
  <si>
    <t>Orange (#3)</t>
  </si>
  <si>
    <t>Malte Birkedahl</t>
  </si>
  <si>
    <t>Alvi Smith</t>
  </si>
  <si>
    <t>BiB 17</t>
  </si>
  <si>
    <t>grå (omärkt) (#5)</t>
  </si>
  <si>
    <t>Georg Ohlén</t>
  </si>
  <si>
    <t>Vikotria Erneborn</t>
  </si>
  <si>
    <t>BiB 6</t>
  </si>
  <si>
    <t>Lila/rosa (#2)</t>
  </si>
  <si>
    <t>Optimist B - Blå</t>
  </si>
  <si>
    <t>Förnamn</t>
  </si>
  <si>
    <t>Efternamn</t>
  </si>
  <si>
    <t>Segelnr</t>
  </si>
  <si>
    <t>Walter</t>
  </si>
  <si>
    <t>Berntsson</t>
  </si>
  <si>
    <t>Felicia</t>
  </si>
  <si>
    <t>Karlsson Örn</t>
  </si>
  <si>
    <t>KKKK</t>
  </si>
  <si>
    <t>Alice</t>
  </si>
  <si>
    <t>Smidfelt</t>
  </si>
  <si>
    <t>Ellen</t>
  </si>
  <si>
    <t>Löwenbeck</t>
  </si>
  <si>
    <t>Tyra</t>
  </si>
  <si>
    <t>Beijar</t>
  </si>
  <si>
    <t>Molly</t>
  </si>
  <si>
    <t>Ottosson</t>
  </si>
  <si>
    <t>Tage</t>
  </si>
  <si>
    <t>Omland</t>
  </si>
  <si>
    <t>Signe</t>
  </si>
  <si>
    <t>Ella</t>
  </si>
  <si>
    <t>Martin</t>
  </si>
  <si>
    <t>Sixten</t>
  </si>
  <si>
    <t>Rilby</t>
  </si>
  <si>
    <t>Optimist A - Röd</t>
  </si>
  <si>
    <t>Minna</t>
  </si>
  <si>
    <t>Thelin</t>
  </si>
  <si>
    <t>LDSS</t>
  </si>
  <si>
    <t>Emma</t>
  </si>
  <si>
    <t>Landgren</t>
  </si>
  <si>
    <t>Max</t>
  </si>
  <si>
    <t>Greta</t>
  </si>
  <si>
    <t>Uleberg</t>
  </si>
  <si>
    <t>Lilly</t>
  </si>
  <si>
    <t>Elsa</t>
  </si>
  <si>
    <t>Granhed</t>
  </si>
  <si>
    <t>Ture</t>
  </si>
  <si>
    <t>Westberg</t>
  </si>
  <si>
    <t>Optimist C - Grön</t>
  </si>
  <si>
    <t>Theodor</t>
  </si>
  <si>
    <t>Lilljegren</t>
  </si>
  <si>
    <t>Alicia</t>
  </si>
  <si>
    <t>Finsterbusch</t>
  </si>
  <si>
    <t>Anton</t>
  </si>
  <si>
    <t>Skårman</t>
  </si>
  <si>
    <t>Alma</t>
  </si>
  <si>
    <t>Nilsson</t>
  </si>
  <si>
    <t>John</t>
  </si>
  <si>
    <t>Wolgast</t>
  </si>
  <si>
    <t>Oscar</t>
  </si>
  <si>
    <t>Wängberg Nordborg</t>
  </si>
  <si>
    <t>Gul båt</t>
  </si>
  <si>
    <t>Linnéa</t>
  </si>
  <si>
    <t>BiB 15</t>
  </si>
  <si>
    <t>Lena</t>
  </si>
  <si>
    <t>Sterner</t>
  </si>
  <si>
    <t>BiB 9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</si>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</sst>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scheme val="minor"/>
    </font>
    <font>
      <b/>
      <sz val="48"/>
      <color theme="1"/>
      <name val="Aptos Narrow"/>
    </font>
    <font>
      <sz val="13"/>
      <color rgb="FF2C2C2C"/>
      <name val="Arial"/>
    </font>
    <font>
      <b/>
      <sz val="14"/>
      <color rgb="FFFF00FF"/>
      <name val="Arial"/>
    </font>
    <font>
      <b/>
      <sz val="11"/>
      <color theme="1"/>
      <name val="Arial"/>
    </font>
    <font>
      <b/>
      <sz val="11"/>
      <color theme="1"/>
      <name val="Aptos Narrow"/>
    </font>
    <font>
      <sz val="11"/>
      <color theme="1"/>
      <name val="Arial"/>
    </font>
    <font>
      <sz val="11"/>
      <color theme="1"/>
      <name val="Aptos Narrow"/>
    </font>
    <font>
      <sz val="11"/>
      <color theme="1"/>
      <name val="Aptos Narrow"/>
      <scheme val="minor"/>
    </font>
    <font>
      <b/>
      <sz val="14"/>
      <color rgb="FF0000FF"/>
      <name val="Arial"/>
    </font>
    <font>
      <sz val="11"/>
      <color theme="1"/>
      <name val="Arial"/>
    </font>
    <font>
      <b/>
      <sz val="14"/>
      <color rgb="FFFF0000"/>
      <name val="Arial"/>
    </font>
    <font>
      <b/>
      <sz val="14"/>
      <color rgb="FF38761D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2" borderId="1" xfId="0" applyFont="1" applyFill="1" applyBorder="1" applyAlignment="1">
      <alignment vertical="center" wrapText="1"/>
    </xf>
    <xf numFmtId="0" fontId="8" fillId="0" borderId="0" xfId="0" applyFont="1"/>
    <xf numFmtId="0" fontId="6" fillId="0" borderId="2" xfId="0" applyFont="1" applyBorder="1"/>
    <xf numFmtId="0" fontId="7" fillId="0" borderId="1" xfId="0" applyFont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" xfId="0" applyFont="1" applyBorder="1"/>
    <xf numFmtId="0" fontId="8" fillId="0" borderId="1" xfId="0" applyFont="1" applyBorder="1"/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666875" cy="971550"/>
    <xdr:pic>
      <xdr:nvPicPr>
        <xdr:cNvPr id="2" name="image1.jpg" descr="Rörviks Segelsällskap - RÖSS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9"/>
  <sheetViews>
    <sheetView tabSelected="1" workbookViewId="0">
      <selection activeCell="P21" sqref="P21"/>
    </sheetView>
  </sheetViews>
  <sheetFormatPr defaultColWidth="12.6328125" defaultRowHeight="15" customHeight="1" x14ac:dyDescent="0.75"/>
  <cols>
    <col min="1" max="1" width="6.6328125" customWidth="1"/>
    <col min="2" max="2" width="16.36328125" customWidth="1"/>
    <col min="3" max="3" width="19.1328125" customWidth="1"/>
    <col min="4" max="4" width="8.36328125" customWidth="1"/>
    <col min="5" max="5" width="10.5" customWidth="1"/>
    <col min="6" max="6" width="1.86328125" customWidth="1"/>
    <col min="7" max="7" width="5.7265625" customWidth="1"/>
    <col min="8" max="8" width="1.86328125" customWidth="1"/>
    <col min="9" max="12" width="7" customWidth="1"/>
    <col min="13" max="13" width="3.5" customWidth="1"/>
    <col min="14" max="17" width="13.7265625" customWidth="1"/>
    <col min="18" max="27" width="8.6328125" customWidth="1"/>
  </cols>
  <sheetData>
    <row r="1" spans="1:17" ht="14.25" customHeight="1" x14ac:dyDescent="0.75"/>
    <row r="2" spans="1:17" ht="54.75" customHeight="1" x14ac:dyDescent="2.9">
      <c r="C2" s="1" t="s">
        <v>0</v>
      </c>
    </row>
    <row r="3" spans="1:17" ht="14.25" customHeight="1" x14ac:dyDescent="0.75"/>
    <row r="4" spans="1:17" ht="14.25" customHeight="1" x14ac:dyDescent="0.75">
      <c r="A4" s="2"/>
      <c r="B4" s="3" t="s">
        <v>1</v>
      </c>
    </row>
    <row r="5" spans="1:17" ht="14.25" customHeight="1" x14ac:dyDescent="0.7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G5" s="5" t="s">
        <v>7</v>
      </c>
      <c r="I5" s="4" t="s">
        <v>8</v>
      </c>
      <c r="J5" s="4" t="s">
        <v>9</v>
      </c>
      <c r="K5" s="4" t="s">
        <v>10</v>
      </c>
      <c r="L5" s="4" t="s">
        <v>11</v>
      </c>
      <c r="N5" s="6"/>
      <c r="O5" s="6"/>
      <c r="P5" s="6"/>
      <c r="Q5" s="6"/>
    </row>
    <row r="6" spans="1:17" ht="14.25" customHeight="1" x14ac:dyDescent="0.75">
      <c r="A6" s="7">
        <f>ROW()-ROW($A$5)</f>
        <v>1</v>
      </c>
      <c r="B6" s="7" t="s">
        <v>12</v>
      </c>
      <c r="C6" s="7" t="s">
        <v>13</v>
      </c>
      <c r="D6" s="6" t="s">
        <v>14</v>
      </c>
      <c r="E6" s="8" t="s">
        <v>15</v>
      </c>
      <c r="G6" s="9">
        <f t="shared" ref="G6:G10" si="0">SUM(I6:K6,2*L6)</f>
        <v>10</v>
      </c>
      <c r="I6" s="10">
        <v>3</v>
      </c>
      <c r="J6" s="10">
        <v>2</v>
      </c>
      <c r="K6" s="10">
        <v>3</v>
      </c>
      <c r="L6" s="10">
        <v>1</v>
      </c>
      <c r="N6" s="9" t="s">
        <v>16</v>
      </c>
    </row>
    <row r="7" spans="1:17" ht="14.25" customHeight="1" x14ac:dyDescent="0.75">
      <c r="A7" s="7">
        <f t="shared" ref="A7:A10" si="1">ROW()-ROW($A$6)+1</f>
        <v>2</v>
      </c>
      <c r="B7" s="7" t="s">
        <v>17</v>
      </c>
      <c r="C7" s="7" t="s">
        <v>18</v>
      </c>
      <c r="D7" s="6" t="s">
        <v>19</v>
      </c>
      <c r="E7" s="8" t="s">
        <v>20</v>
      </c>
      <c r="G7" s="9">
        <f t="shared" si="0"/>
        <v>11</v>
      </c>
      <c r="I7" s="10">
        <v>4</v>
      </c>
      <c r="J7" s="10">
        <v>1</v>
      </c>
      <c r="K7" s="10">
        <v>2</v>
      </c>
      <c r="L7" s="10">
        <v>2</v>
      </c>
      <c r="N7" s="9" t="s">
        <v>21</v>
      </c>
    </row>
    <row r="8" spans="1:17" ht="14.25" customHeight="1" x14ac:dyDescent="0.75">
      <c r="A8" s="7">
        <f t="shared" si="1"/>
        <v>3</v>
      </c>
      <c r="B8" s="7" t="s">
        <v>22</v>
      </c>
      <c r="C8" s="7" t="s">
        <v>23</v>
      </c>
      <c r="D8" s="6" t="s">
        <v>24</v>
      </c>
      <c r="E8" s="8" t="s">
        <v>25</v>
      </c>
      <c r="G8" s="9">
        <f t="shared" si="0"/>
        <v>13</v>
      </c>
      <c r="I8" s="10">
        <v>2</v>
      </c>
      <c r="J8" s="10">
        <v>4</v>
      </c>
      <c r="K8" s="10">
        <v>1</v>
      </c>
      <c r="L8" s="10">
        <v>3</v>
      </c>
      <c r="N8" s="9" t="s">
        <v>26</v>
      </c>
    </row>
    <row r="9" spans="1:17" ht="14.25" customHeight="1" x14ac:dyDescent="0.75">
      <c r="A9" s="7">
        <f t="shared" si="1"/>
        <v>4</v>
      </c>
      <c r="B9" s="7" t="s">
        <v>27</v>
      </c>
      <c r="C9" s="7" t="s">
        <v>28</v>
      </c>
      <c r="D9" s="6" t="s">
        <v>29</v>
      </c>
      <c r="E9" s="8" t="s">
        <v>20</v>
      </c>
      <c r="G9" s="9">
        <f t="shared" si="0"/>
        <v>16</v>
      </c>
      <c r="I9" s="10">
        <v>1</v>
      </c>
      <c r="J9" s="10">
        <v>3</v>
      </c>
      <c r="K9" s="10">
        <v>4</v>
      </c>
      <c r="L9" s="10">
        <v>4</v>
      </c>
      <c r="N9" s="9" t="s">
        <v>30</v>
      </c>
    </row>
    <row r="10" spans="1:17" ht="14.25" customHeight="1" x14ac:dyDescent="0.75">
      <c r="A10" s="7">
        <f t="shared" si="1"/>
        <v>5</v>
      </c>
      <c r="B10" s="7" t="s">
        <v>31</v>
      </c>
      <c r="C10" s="7" t="s">
        <v>32</v>
      </c>
      <c r="D10" s="6" t="s">
        <v>33</v>
      </c>
      <c r="E10" s="8" t="s">
        <v>25</v>
      </c>
      <c r="G10" s="9">
        <f t="shared" si="0"/>
        <v>25</v>
      </c>
      <c r="I10" s="10">
        <v>5</v>
      </c>
      <c r="J10" s="10">
        <v>5</v>
      </c>
      <c r="K10" s="10">
        <v>5</v>
      </c>
      <c r="L10" s="10">
        <v>5</v>
      </c>
      <c r="N10" s="9" t="s">
        <v>34</v>
      </c>
    </row>
    <row r="11" spans="1:17" ht="14.25" customHeight="1" x14ac:dyDescent="0.75">
      <c r="A11" s="13"/>
      <c r="B11" s="13"/>
      <c r="E11" s="7"/>
    </row>
    <row r="12" spans="1:17" ht="14.25" customHeight="1" x14ac:dyDescent="0.75">
      <c r="A12" s="2"/>
      <c r="B12" s="14" t="s">
        <v>35</v>
      </c>
    </row>
    <row r="13" spans="1:17" ht="14.25" customHeight="1" x14ac:dyDescent="0.75">
      <c r="A13" s="4" t="s">
        <v>2</v>
      </c>
      <c r="B13" s="4" t="s">
        <v>36</v>
      </c>
      <c r="C13" s="4" t="s">
        <v>37</v>
      </c>
      <c r="D13" s="4" t="s">
        <v>38</v>
      </c>
      <c r="E13" s="4" t="s">
        <v>6</v>
      </c>
      <c r="G13" s="5" t="s">
        <v>7</v>
      </c>
      <c r="I13" s="4" t="s">
        <v>8</v>
      </c>
      <c r="J13" s="4" t="s">
        <v>9</v>
      </c>
      <c r="K13" s="4" t="s">
        <v>10</v>
      </c>
      <c r="L13" s="4" t="s">
        <v>11</v>
      </c>
      <c r="O13" s="15"/>
    </row>
    <row r="14" spans="1:17" ht="14.25" customHeight="1" x14ac:dyDescent="0.75">
      <c r="A14" s="7">
        <f t="shared" ref="A14:A23" si="2">ROW()-ROW($A$13)</f>
        <v>1</v>
      </c>
      <c r="B14" s="7" t="s">
        <v>39</v>
      </c>
      <c r="C14" s="7" t="s">
        <v>40</v>
      </c>
      <c r="D14" s="16">
        <v>4605</v>
      </c>
      <c r="E14" s="8" t="s">
        <v>20</v>
      </c>
      <c r="G14" s="9">
        <f t="shared" ref="G14:G23" si="3">SUM(I14:K14,2*L14)</f>
        <v>7</v>
      </c>
      <c r="I14" s="10">
        <v>1</v>
      </c>
      <c r="J14" s="10">
        <v>1</v>
      </c>
      <c r="K14" s="10">
        <v>1</v>
      </c>
      <c r="L14" s="10">
        <v>2</v>
      </c>
    </row>
    <row r="15" spans="1:17" ht="14.25" customHeight="1" x14ac:dyDescent="0.75">
      <c r="A15" s="7">
        <f t="shared" si="2"/>
        <v>2</v>
      </c>
      <c r="B15" s="7" t="s">
        <v>41</v>
      </c>
      <c r="C15" s="7" t="s">
        <v>42</v>
      </c>
      <c r="D15" s="16">
        <v>4239</v>
      </c>
      <c r="E15" s="8" t="s">
        <v>43</v>
      </c>
      <c r="G15" s="9">
        <f t="shared" si="3"/>
        <v>14</v>
      </c>
      <c r="I15" s="10">
        <v>2</v>
      </c>
      <c r="J15" s="10">
        <v>2</v>
      </c>
      <c r="K15" s="10">
        <v>2</v>
      </c>
      <c r="L15" s="10">
        <v>4</v>
      </c>
    </row>
    <row r="16" spans="1:17" ht="14.25" customHeight="1" x14ac:dyDescent="0.75">
      <c r="A16" s="7">
        <f t="shared" si="2"/>
        <v>3</v>
      </c>
      <c r="B16" s="7" t="s">
        <v>44</v>
      </c>
      <c r="C16" s="7" t="s">
        <v>45</v>
      </c>
      <c r="D16" s="16">
        <v>4789</v>
      </c>
      <c r="E16" s="8" t="s">
        <v>20</v>
      </c>
      <c r="G16" s="9">
        <f t="shared" si="3"/>
        <v>23</v>
      </c>
      <c r="I16" s="10">
        <v>6</v>
      </c>
      <c r="J16" s="10">
        <v>8</v>
      </c>
      <c r="K16" s="10">
        <v>3</v>
      </c>
      <c r="L16" s="10">
        <v>3</v>
      </c>
    </row>
    <row r="17" spans="1:12" ht="14.25" customHeight="1" x14ac:dyDescent="0.75">
      <c r="A17" s="7">
        <f t="shared" si="2"/>
        <v>4</v>
      </c>
      <c r="B17" s="7" t="s">
        <v>46</v>
      </c>
      <c r="C17" s="7" t="s">
        <v>47</v>
      </c>
      <c r="D17" s="9">
        <v>4376</v>
      </c>
      <c r="E17" s="8" t="s">
        <v>43</v>
      </c>
      <c r="G17" s="9">
        <f t="shared" si="3"/>
        <v>24</v>
      </c>
      <c r="I17" s="10">
        <v>4</v>
      </c>
      <c r="J17" s="10">
        <v>5</v>
      </c>
      <c r="K17" s="10">
        <v>5</v>
      </c>
      <c r="L17" s="10">
        <v>5</v>
      </c>
    </row>
    <row r="18" spans="1:12" ht="14.25" customHeight="1" x14ac:dyDescent="0.75">
      <c r="A18" s="7">
        <f t="shared" si="2"/>
        <v>5</v>
      </c>
      <c r="B18" s="7" t="s">
        <v>48</v>
      </c>
      <c r="C18" s="7" t="s">
        <v>49</v>
      </c>
      <c r="D18" s="17">
        <v>4801</v>
      </c>
      <c r="E18" s="8" t="s">
        <v>43</v>
      </c>
      <c r="G18" s="9">
        <f t="shared" si="3"/>
        <v>25</v>
      </c>
      <c r="I18" s="10">
        <v>7</v>
      </c>
      <c r="J18" s="10">
        <v>10</v>
      </c>
      <c r="K18" s="10">
        <v>6</v>
      </c>
      <c r="L18" s="10">
        <v>1</v>
      </c>
    </row>
    <row r="19" spans="1:12" ht="14.25" customHeight="1" x14ac:dyDescent="0.75">
      <c r="A19" s="7">
        <f t="shared" si="2"/>
        <v>6</v>
      </c>
      <c r="B19" s="7" t="s">
        <v>50</v>
      </c>
      <c r="C19" s="7" t="s">
        <v>51</v>
      </c>
      <c r="D19" s="11">
        <v>483</v>
      </c>
      <c r="E19" s="8" t="s">
        <v>43</v>
      </c>
      <c r="G19" s="9">
        <f t="shared" si="3"/>
        <v>28</v>
      </c>
      <c r="I19" s="10">
        <v>5</v>
      </c>
      <c r="J19" s="10">
        <v>7</v>
      </c>
      <c r="K19" s="10">
        <v>4</v>
      </c>
      <c r="L19" s="10">
        <v>6</v>
      </c>
    </row>
    <row r="20" spans="1:12" ht="14.25" customHeight="1" x14ac:dyDescent="0.75">
      <c r="A20" s="7">
        <f t="shared" si="2"/>
        <v>7</v>
      </c>
      <c r="B20" s="7" t="s">
        <v>52</v>
      </c>
      <c r="C20" s="7" t="s">
        <v>53</v>
      </c>
      <c r="D20" s="9">
        <v>4472</v>
      </c>
      <c r="E20" s="8" t="s">
        <v>43</v>
      </c>
      <c r="G20" s="9">
        <f t="shared" si="3"/>
        <v>34</v>
      </c>
      <c r="I20" s="10">
        <v>9</v>
      </c>
      <c r="J20" s="10">
        <v>4</v>
      </c>
      <c r="K20" s="10">
        <v>7</v>
      </c>
      <c r="L20" s="10">
        <v>7</v>
      </c>
    </row>
    <row r="21" spans="1:12" ht="14.25" customHeight="1" x14ac:dyDescent="0.75">
      <c r="A21" s="7">
        <f t="shared" si="2"/>
        <v>8</v>
      </c>
      <c r="B21" s="7" t="s">
        <v>54</v>
      </c>
      <c r="C21" s="7" t="s">
        <v>45</v>
      </c>
      <c r="D21" s="16">
        <v>4589</v>
      </c>
      <c r="E21" s="8" t="s">
        <v>20</v>
      </c>
      <c r="G21" s="9">
        <f t="shared" si="3"/>
        <v>36</v>
      </c>
      <c r="I21" s="10">
        <v>8</v>
      </c>
      <c r="J21" s="10">
        <v>3</v>
      </c>
      <c r="K21" s="10">
        <v>9</v>
      </c>
      <c r="L21" s="10">
        <v>8</v>
      </c>
    </row>
    <row r="22" spans="1:12" ht="14.25" customHeight="1" x14ac:dyDescent="0.75">
      <c r="A22" s="7">
        <f t="shared" si="2"/>
        <v>9</v>
      </c>
      <c r="B22" s="7" t="s">
        <v>55</v>
      </c>
      <c r="C22" s="7" t="s">
        <v>56</v>
      </c>
      <c r="D22" s="18">
        <v>4850</v>
      </c>
      <c r="E22" s="8" t="s">
        <v>20</v>
      </c>
      <c r="G22" s="9">
        <f t="shared" si="3"/>
        <v>37</v>
      </c>
      <c r="I22" s="10">
        <v>3</v>
      </c>
      <c r="J22" s="10">
        <v>6</v>
      </c>
      <c r="K22" s="10">
        <v>8</v>
      </c>
      <c r="L22" s="10">
        <v>10</v>
      </c>
    </row>
    <row r="23" spans="1:12" ht="14.25" customHeight="1" x14ac:dyDescent="0.75">
      <c r="A23" s="7">
        <f t="shared" si="2"/>
        <v>10</v>
      </c>
      <c r="B23" s="7" t="s">
        <v>57</v>
      </c>
      <c r="C23" s="7" t="s">
        <v>58</v>
      </c>
      <c r="D23" s="9">
        <v>4352</v>
      </c>
      <c r="E23" s="8" t="s">
        <v>20</v>
      </c>
      <c r="G23" s="9">
        <f t="shared" si="3"/>
        <v>47</v>
      </c>
      <c r="I23" s="10">
        <v>10</v>
      </c>
      <c r="J23" s="10">
        <v>9</v>
      </c>
      <c r="K23" s="10">
        <v>10</v>
      </c>
      <c r="L23" s="10">
        <v>9</v>
      </c>
    </row>
    <row r="24" spans="1:12" ht="14.25" customHeight="1" x14ac:dyDescent="0.75">
      <c r="A24" s="13"/>
      <c r="B24" s="13"/>
    </row>
    <row r="25" spans="1:12" ht="14.25" customHeight="1" x14ac:dyDescent="0.75">
      <c r="A25" s="2"/>
      <c r="B25" s="19" t="s">
        <v>59</v>
      </c>
    </row>
    <row r="26" spans="1:12" ht="14.25" customHeight="1" x14ac:dyDescent="0.75">
      <c r="A26" s="4" t="s">
        <v>2</v>
      </c>
      <c r="B26" s="4" t="s">
        <v>36</v>
      </c>
      <c r="C26" s="4" t="s">
        <v>37</v>
      </c>
      <c r="D26" s="4" t="s">
        <v>38</v>
      </c>
      <c r="E26" s="4" t="s">
        <v>6</v>
      </c>
      <c r="G26" s="5" t="s">
        <v>7</v>
      </c>
      <c r="I26" s="4" t="s">
        <v>8</v>
      </c>
      <c r="J26" s="4" t="s">
        <v>9</v>
      </c>
      <c r="K26" s="4" t="s">
        <v>10</v>
      </c>
      <c r="L26" s="4" t="s">
        <v>11</v>
      </c>
    </row>
    <row r="27" spans="1:12" ht="14.25" customHeight="1" x14ac:dyDescent="0.75">
      <c r="A27" s="7">
        <f t="shared" ref="A27:A33" si="4">ROW()-ROW($A$26)</f>
        <v>1</v>
      </c>
      <c r="B27" s="7" t="s">
        <v>60</v>
      </c>
      <c r="C27" s="7" t="s">
        <v>61</v>
      </c>
      <c r="D27" s="9">
        <v>4630</v>
      </c>
      <c r="E27" s="8" t="s">
        <v>62</v>
      </c>
      <c r="G27" s="9">
        <f t="shared" ref="G27:G33" si="5">SUM(I27:K27,2*L27)</f>
        <v>5</v>
      </c>
      <c r="I27" s="10">
        <v>1</v>
      </c>
      <c r="J27" s="10">
        <v>1</v>
      </c>
      <c r="K27" s="10">
        <v>1</v>
      </c>
      <c r="L27" s="10">
        <v>1</v>
      </c>
    </row>
    <row r="28" spans="1:12" ht="14.25" customHeight="1" x14ac:dyDescent="0.75">
      <c r="A28" s="7">
        <f t="shared" si="4"/>
        <v>2</v>
      </c>
      <c r="B28" s="7" t="s">
        <v>63</v>
      </c>
      <c r="C28" s="7" t="s">
        <v>64</v>
      </c>
      <c r="D28" s="17">
        <v>4913</v>
      </c>
      <c r="E28" s="8" t="s">
        <v>43</v>
      </c>
      <c r="G28" s="9">
        <f t="shared" si="5"/>
        <v>14</v>
      </c>
      <c r="I28" s="10">
        <v>3</v>
      </c>
      <c r="J28" s="10">
        <v>4</v>
      </c>
      <c r="K28" s="10">
        <v>3</v>
      </c>
      <c r="L28" s="10">
        <v>2</v>
      </c>
    </row>
    <row r="29" spans="1:12" ht="14.25" customHeight="1" x14ac:dyDescent="0.75">
      <c r="A29" s="7">
        <f t="shared" si="4"/>
        <v>3</v>
      </c>
      <c r="B29" s="7" t="s">
        <v>65</v>
      </c>
      <c r="C29" s="7" t="s">
        <v>51</v>
      </c>
      <c r="D29" s="7">
        <v>48</v>
      </c>
      <c r="E29" s="8" t="s">
        <v>43</v>
      </c>
      <c r="G29" s="9">
        <f t="shared" si="5"/>
        <v>17</v>
      </c>
      <c r="I29" s="10">
        <v>4</v>
      </c>
      <c r="J29" s="10">
        <v>3</v>
      </c>
      <c r="K29" s="10">
        <v>2</v>
      </c>
      <c r="L29" s="10">
        <v>4</v>
      </c>
    </row>
    <row r="30" spans="1:12" ht="14.25" customHeight="1" x14ac:dyDescent="0.75">
      <c r="A30" s="7">
        <f t="shared" si="4"/>
        <v>4</v>
      </c>
      <c r="B30" s="7" t="s">
        <v>66</v>
      </c>
      <c r="C30" s="7" t="s">
        <v>67</v>
      </c>
      <c r="D30" s="9">
        <v>4883</v>
      </c>
      <c r="E30" s="8" t="s">
        <v>20</v>
      </c>
      <c r="G30" s="9">
        <f t="shared" si="5"/>
        <v>21</v>
      </c>
      <c r="I30" s="10">
        <v>5</v>
      </c>
      <c r="J30" s="10">
        <v>6</v>
      </c>
      <c r="K30" s="10">
        <v>4</v>
      </c>
      <c r="L30" s="10">
        <v>3</v>
      </c>
    </row>
    <row r="31" spans="1:12" ht="14.25" customHeight="1" x14ac:dyDescent="0.75">
      <c r="A31" s="7">
        <f t="shared" si="4"/>
        <v>5</v>
      </c>
      <c r="B31" s="7" t="s">
        <v>68</v>
      </c>
      <c r="C31" s="7" t="s">
        <v>45</v>
      </c>
      <c r="D31" s="16">
        <v>4882</v>
      </c>
      <c r="E31" s="8" t="s">
        <v>20</v>
      </c>
      <c r="G31" s="9">
        <f t="shared" si="5"/>
        <v>22</v>
      </c>
      <c r="I31" s="10">
        <v>2</v>
      </c>
      <c r="J31" s="10">
        <v>2</v>
      </c>
      <c r="K31" s="10">
        <v>8</v>
      </c>
      <c r="L31" s="10">
        <v>5</v>
      </c>
    </row>
    <row r="32" spans="1:12" ht="14.25" customHeight="1" x14ac:dyDescent="0.75">
      <c r="A32" s="7">
        <f t="shared" si="4"/>
        <v>6</v>
      </c>
      <c r="B32" s="7" t="s">
        <v>69</v>
      </c>
      <c r="C32" s="7" t="s">
        <v>70</v>
      </c>
      <c r="D32" s="9">
        <v>4859</v>
      </c>
      <c r="E32" s="8" t="s">
        <v>62</v>
      </c>
      <c r="G32" s="9">
        <f t="shared" si="5"/>
        <v>28</v>
      </c>
      <c r="I32" s="10">
        <v>6</v>
      </c>
      <c r="J32" s="10">
        <v>5</v>
      </c>
      <c r="K32" s="10">
        <v>5</v>
      </c>
      <c r="L32" s="10">
        <v>6</v>
      </c>
    </row>
    <row r="33" spans="1:12" ht="14.25" customHeight="1" x14ac:dyDescent="0.75">
      <c r="A33" s="7">
        <f t="shared" si="4"/>
        <v>7</v>
      </c>
      <c r="B33" s="7" t="s">
        <v>71</v>
      </c>
      <c r="C33" s="7" t="s">
        <v>72</v>
      </c>
      <c r="D33" s="9">
        <v>4812</v>
      </c>
      <c r="E33" s="8" t="s">
        <v>62</v>
      </c>
      <c r="G33" s="9">
        <f t="shared" si="5"/>
        <v>34</v>
      </c>
      <c r="I33" s="10">
        <v>7</v>
      </c>
      <c r="J33" s="10">
        <v>7</v>
      </c>
      <c r="K33" s="10">
        <v>6</v>
      </c>
      <c r="L33" s="10">
        <v>7</v>
      </c>
    </row>
    <row r="34" spans="1:12" ht="14.25" customHeight="1" x14ac:dyDescent="0.75">
      <c r="A34" s="13"/>
      <c r="B34" s="13"/>
    </row>
    <row r="35" spans="1:12" ht="14.25" customHeight="1" x14ac:dyDescent="0.75">
      <c r="A35" s="2"/>
      <c r="B35" s="20" t="s">
        <v>73</v>
      </c>
    </row>
    <row r="36" spans="1:12" ht="14.25" customHeight="1" x14ac:dyDescent="0.75">
      <c r="A36" s="4" t="s">
        <v>2</v>
      </c>
      <c r="B36" s="4" t="s">
        <v>36</v>
      </c>
      <c r="C36" s="4" t="s">
        <v>37</v>
      </c>
      <c r="D36" s="4" t="s">
        <v>38</v>
      </c>
      <c r="E36" s="4" t="s">
        <v>6</v>
      </c>
      <c r="G36" s="5" t="s">
        <v>7</v>
      </c>
      <c r="I36" s="4" t="s">
        <v>8</v>
      </c>
      <c r="J36" s="4" t="s">
        <v>9</v>
      </c>
      <c r="K36" s="4" t="s">
        <v>10</v>
      </c>
      <c r="L36" s="4" t="s">
        <v>11</v>
      </c>
    </row>
    <row r="37" spans="1:12" ht="15" customHeight="1" x14ac:dyDescent="0.75">
      <c r="A37" s="7">
        <f t="shared" ref="A37:A44" si="6">ROW()-ROW($A$36)</f>
        <v>1</v>
      </c>
      <c r="B37" s="7" t="s">
        <v>74</v>
      </c>
      <c r="C37" s="7" t="s">
        <v>75</v>
      </c>
      <c r="D37" s="9">
        <v>4467</v>
      </c>
      <c r="E37" s="8" t="s">
        <v>43</v>
      </c>
      <c r="G37" s="9">
        <f t="shared" ref="G37:G44" si="7">SUM(I37:K37,2*L37)</f>
        <v>6</v>
      </c>
      <c r="I37" s="10">
        <v>1</v>
      </c>
      <c r="J37" s="10">
        <v>1</v>
      </c>
      <c r="K37" s="10">
        <v>2</v>
      </c>
      <c r="L37" s="10">
        <v>1</v>
      </c>
    </row>
    <row r="38" spans="1:12" ht="14.25" customHeight="1" x14ac:dyDescent="0.75">
      <c r="A38" s="7">
        <f t="shared" si="6"/>
        <v>2</v>
      </c>
      <c r="B38" s="7" t="s">
        <v>76</v>
      </c>
      <c r="C38" s="7" t="s">
        <v>77</v>
      </c>
      <c r="D38" s="15">
        <v>4394</v>
      </c>
      <c r="E38" s="8" t="s">
        <v>43</v>
      </c>
      <c r="G38" s="9">
        <f t="shared" si="7"/>
        <v>13</v>
      </c>
      <c r="I38" s="10">
        <v>5</v>
      </c>
      <c r="J38" s="10">
        <v>3</v>
      </c>
      <c r="K38" s="10">
        <v>1</v>
      </c>
      <c r="L38" s="10">
        <v>2</v>
      </c>
    </row>
    <row r="39" spans="1:12" ht="14.25" customHeight="1" x14ac:dyDescent="0.75">
      <c r="A39" s="7">
        <f t="shared" si="6"/>
        <v>3</v>
      </c>
      <c r="B39" s="7" t="s">
        <v>78</v>
      </c>
      <c r="C39" s="7" t="s">
        <v>79</v>
      </c>
      <c r="D39" s="17">
        <v>4653</v>
      </c>
      <c r="E39" s="8" t="s">
        <v>43</v>
      </c>
      <c r="G39" s="9">
        <f t="shared" si="7"/>
        <v>15</v>
      </c>
      <c r="I39" s="10">
        <v>4</v>
      </c>
      <c r="J39" s="10">
        <v>2</v>
      </c>
      <c r="K39" s="10">
        <v>3</v>
      </c>
      <c r="L39" s="10">
        <v>3</v>
      </c>
    </row>
    <row r="40" spans="1:12" ht="14.25" customHeight="1" x14ac:dyDescent="0.75">
      <c r="A40" s="7">
        <f t="shared" si="6"/>
        <v>4</v>
      </c>
      <c r="B40" s="7" t="s">
        <v>80</v>
      </c>
      <c r="C40" s="7" t="s">
        <v>81</v>
      </c>
      <c r="D40" s="17">
        <v>4397</v>
      </c>
      <c r="E40" s="8" t="s">
        <v>43</v>
      </c>
      <c r="G40" s="9">
        <f t="shared" si="7"/>
        <v>19</v>
      </c>
      <c r="I40" s="10">
        <v>3</v>
      </c>
      <c r="J40" s="10">
        <v>4</v>
      </c>
      <c r="K40" s="10">
        <v>4</v>
      </c>
      <c r="L40" s="10">
        <v>4</v>
      </c>
    </row>
    <row r="41" spans="1:12" ht="14.25" customHeight="1" x14ac:dyDescent="0.75">
      <c r="A41" s="7">
        <f t="shared" si="6"/>
        <v>5</v>
      </c>
      <c r="B41" s="7" t="s">
        <v>82</v>
      </c>
      <c r="C41" s="7" t="s">
        <v>83</v>
      </c>
      <c r="D41" s="15">
        <v>450</v>
      </c>
      <c r="E41" s="8" t="s">
        <v>43</v>
      </c>
      <c r="G41" s="9">
        <f t="shared" si="7"/>
        <v>23</v>
      </c>
      <c r="I41" s="10">
        <v>2</v>
      </c>
      <c r="J41" s="10">
        <v>5</v>
      </c>
      <c r="K41" s="10">
        <v>6</v>
      </c>
      <c r="L41" s="10">
        <v>5</v>
      </c>
    </row>
    <row r="42" spans="1:12" ht="14.25" customHeight="1" x14ac:dyDescent="0.75">
      <c r="A42" s="7">
        <f t="shared" si="6"/>
        <v>6</v>
      </c>
      <c r="B42" s="7" t="s">
        <v>84</v>
      </c>
      <c r="C42" s="7" t="s">
        <v>85</v>
      </c>
      <c r="D42" s="21" t="s">
        <v>86</v>
      </c>
      <c r="E42" s="8" t="s">
        <v>20</v>
      </c>
      <c r="G42" s="9">
        <f t="shared" si="7"/>
        <v>31</v>
      </c>
      <c r="I42" s="10">
        <v>6</v>
      </c>
      <c r="J42" s="10">
        <v>8</v>
      </c>
      <c r="K42" s="10">
        <v>5</v>
      </c>
      <c r="L42" s="10">
        <v>6</v>
      </c>
    </row>
    <row r="43" spans="1:12" ht="14.25" customHeight="1" x14ac:dyDescent="0.75">
      <c r="A43" s="7">
        <f t="shared" si="6"/>
        <v>7</v>
      </c>
      <c r="B43" s="7" t="s">
        <v>87</v>
      </c>
      <c r="C43" s="7" t="s">
        <v>85</v>
      </c>
      <c r="D43" s="22" t="s">
        <v>88</v>
      </c>
      <c r="E43" s="23" t="s">
        <v>20</v>
      </c>
      <c r="G43" s="9">
        <f t="shared" si="7"/>
        <v>35</v>
      </c>
      <c r="I43" s="10">
        <v>8</v>
      </c>
      <c r="J43" s="10">
        <v>6</v>
      </c>
      <c r="K43" s="10">
        <v>7</v>
      </c>
      <c r="L43" s="10">
        <v>7</v>
      </c>
    </row>
    <row r="44" spans="1:12" ht="14.25" customHeight="1" x14ac:dyDescent="0.75">
      <c r="A44" s="7">
        <f t="shared" si="6"/>
        <v>8</v>
      </c>
      <c r="B44" s="7" t="s">
        <v>89</v>
      </c>
      <c r="C44" s="7" t="s">
        <v>90</v>
      </c>
      <c r="D44" s="22" t="s">
        <v>91</v>
      </c>
      <c r="E44" s="23" t="s">
        <v>20</v>
      </c>
      <c r="G44" s="9">
        <f t="shared" si="7"/>
        <v>38</v>
      </c>
      <c r="I44" s="10">
        <v>7</v>
      </c>
      <c r="J44" s="10">
        <v>7</v>
      </c>
      <c r="K44" s="10">
        <v>8</v>
      </c>
      <c r="L44" s="10">
        <v>8</v>
      </c>
    </row>
    <row r="45" spans="1:12" ht="14.25" customHeight="1" x14ac:dyDescent="0.75">
      <c r="A45" s="7"/>
      <c r="B45" s="7"/>
      <c r="C45" s="7"/>
      <c r="D45" s="7"/>
      <c r="E45" s="12"/>
      <c r="I45" s="7"/>
      <c r="J45" s="7"/>
      <c r="K45" s="7"/>
      <c r="L45" s="7"/>
    </row>
    <row r="46" spans="1:12" ht="14.25" customHeight="1" x14ac:dyDescent="0.75">
      <c r="A46" s="15"/>
      <c r="B46" s="15"/>
      <c r="C46" s="15"/>
      <c r="D46" s="15"/>
      <c r="E46" s="12"/>
      <c r="I46" s="18"/>
      <c r="J46" s="18"/>
      <c r="K46" s="18"/>
      <c r="L46" s="18"/>
    </row>
    <row r="47" spans="1:12" ht="14.25" customHeight="1" x14ac:dyDescent="0.75">
      <c r="B47" s="15"/>
      <c r="C47" s="15"/>
      <c r="D47" s="15"/>
      <c r="E47" s="12"/>
      <c r="I47" s="18"/>
      <c r="J47" s="18"/>
      <c r="K47" s="18"/>
      <c r="L47" s="18"/>
    </row>
    <row r="48" spans="1:12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spans="2:2" ht="14.25" customHeight="1" x14ac:dyDescent="0.75"/>
    <row r="98" spans="2:2" ht="14.25" customHeight="1" x14ac:dyDescent="0.75"/>
    <row r="99" spans="2:2" ht="14.25" customHeight="1" x14ac:dyDescent="0.75"/>
    <row r="100" spans="2:2" ht="14.25" customHeight="1" x14ac:dyDescent="0.75"/>
    <row r="101" spans="2:2" ht="14.25" customHeight="1" x14ac:dyDescent="0.75"/>
    <row r="102" spans="2:2" ht="14.25" customHeight="1" x14ac:dyDescent="0.75"/>
    <row r="103" spans="2:2" ht="14.25" customHeight="1" x14ac:dyDescent="0.75"/>
    <row r="104" spans="2:2" ht="14.25" customHeight="1" x14ac:dyDescent="0.75"/>
    <row r="105" spans="2:2" ht="14.25" customHeight="1" x14ac:dyDescent="0.75"/>
    <row r="106" spans="2:2" ht="14.25" customHeight="1" x14ac:dyDescent="0.75"/>
    <row r="107" spans="2:2" ht="14.25" customHeight="1" x14ac:dyDescent="0.75"/>
    <row r="108" spans="2:2" ht="14.25" customHeight="1" x14ac:dyDescent="0.75">
      <c r="B108" s="9" t="s">
        <v>92</v>
      </c>
    </row>
    <row r="109" spans="2:2" ht="14.25" customHeight="1" x14ac:dyDescent="0.75"/>
    <row r="110" spans="2:2" ht="14.25" customHeight="1" x14ac:dyDescent="0.75"/>
    <row r="111" spans="2:2" ht="14.25" customHeight="1" x14ac:dyDescent="0.75"/>
    <row r="112" spans="2: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  <row r="995" ht="14.25" customHeight="1" x14ac:dyDescent="0.75"/>
    <row r="996" ht="14.25" customHeight="1" x14ac:dyDescent="0.75"/>
    <row r="997" ht="14.25" customHeight="1" x14ac:dyDescent="0.75"/>
    <row r="998" ht="14.25" customHeight="1" x14ac:dyDescent="0.75"/>
    <row r="999" ht="14.25" customHeight="1" x14ac:dyDescent="0.7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Rörviksdagen sprint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Nordenfelt</dc:creator>
  <cp:lastModifiedBy>Erik Nordenfelt</cp:lastModifiedBy>
  <dcterms:created xsi:type="dcterms:W3CDTF">2025-06-14T01:47:05Z</dcterms:created>
  <dcterms:modified xsi:type="dcterms:W3CDTF">2025-06-15T20:29:32Z</dcterms:modified>
</cp:coreProperties>
</file>