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robert.persson2\"/>
    </mc:Choice>
  </mc:AlternateContent>
  <xr:revisionPtr revIDLastSave="0" documentId="13_ncr:1_{9263C5BD-2C95-4717-B344-3372FD9B36AA}" xr6:coauthVersionLast="47" xr6:coauthVersionMax="47" xr10:uidLastSave="{00000000-0000-0000-0000-000000000000}"/>
  <bookViews>
    <workbookView xWindow="1440" yWindow="0" windowWidth="26835" windowHeight="15405" xr2:uid="{00000000-000D-0000-FFFF-FFFF00000000}"/>
  </bookViews>
  <sheets>
    <sheet name="Slutgiltigt RESULTAT" sheetId="1" r:id="rId1"/>
    <sheet name="Översikt" sheetId="2" r:id="rId2"/>
    <sheet name="Lag och deltagande seglare" sheetId="3" r:id="rId3"/>
    <sheet name="Blad10" sheetId="4" state="hidden" r:id="rId4"/>
    <sheet name="Blad11" sheetId="5" state="hidden" r:id="rId5"/>
    <sheet name="Ranking" sheetId="6" r:id="rId6"/>
    <sheet name="Grupper Steg 1" sheetId="7" r:id="rId7"/>
    <sheet name="Seglingsschema E Steg 1" sheetId="8" r:id="rId8"/>
    <sheet name="Seglingsschema F Steg 1" sheetId="9" r:id="rId9"/>
    <sheet name="Resultat Steg 1 Bana E" sheetId="10" r:id="rId10"/>
    <sheet name="Resultat Steg 1 Bana F" sheetId="11" r:id="rId11"/>
    <sheet name="Seglingsschema Finaler (2)" sheetId="16" r:id="rId12"/>
    <sheet name="Resultat Finaler" sheetId="15" r:id="rId13"/>
  </sheets>
  <definedNames>
    <definedName name="_xlnm._FilterDatabase" localSheetId="5" hidden="1">Ranking!$J$1:$L$1</definedName>
    <definedName name="_xlnm._FilterDatabase" localSheetId="7" hidden="1">'Seglingsschema E Steg 1'!$B$2:$F$37</definedName>
    <definedName name="_xlnm._FilterDatabase" localSheetId="8" hidden="1">'Seglingsschema F Steg 1'!$B$2:$F$29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25" roundtripDataSignature="AMtx7mj//t5YJ+RckXCH71WJzeGqpbQJZg=="/>
    </ext>
  </extLst>
</workbook>
</file>

<file path=xl/calcChain.xml><?xml version="1.0" encoding="utf-8"?>
<calcChain xmlns="http://schemas.openxmlformats.org/spreadsheetml/2006/main">
  <c r="A10" i="15" l="1"/>
  <c r="A11" i="15"/>
  <c r="A12" i="15"/>
  <c r="A9" i="15"/>
  <c r="A4" i="15"/>
  <c r="A5" i="15"/>
  <c r="A6" i="15"/>
  <c r="A3" i="15"/>
  <c r="E19" i="16"/>
  <c r="C12" i="15" s="1"/>
  <c r="E18" i="16"/>
  <c r="C11" i="15" s="1"/>
  <c r="E17" i="16"/>
  <c r="C10" i="15" s="1"/>
  <c r="D19" i="16"/>
  <c r="B12" i="15" s="1"/>
  <c r="D18" i="16"/>
  <c r="B11" i="15" s="1"/>
  <c r="D17" i="16"/>
  <c r="B10" i="15" s="1"/>
  <c r="E6" i="16"/>
  <c r="C6" i="15" s="1"/>
  <c r="E5" i="16"/>
  <c r="C5" i="15" s="1"/>
  <c r="E4" i="16"/>
  <c r="C4" i="15" s="1"/>
  <c r="D6" i="16"/>
  <c r="B6" i="15" s="1"/>
  <c r="D5" i="16"/>
  <c r="B5" i="15" s="1"/>
  <c r="D4" i="16"/>
  <c r="B4" i="15" s="1"/>
  <c r="E16" i="16"/>
  <c r="C9" i="15" s="1"/>
  <c r="D16" i="16"/>
  <c r="B9" i="15" s="1"/>
  <c r="E3" i="16"/>
  <c r="C3" i="15" s="1"/>
  <c r="D3" i="16"/>
  <c r="B3" i="15" s="1"/>
  <c r="F3" i="9"/>
  <c r="D3" i="9"/>
  <c r="D3" i="8"/>
  <c r="D4" i="11" l="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F5" i="9"/>
  <c r="F6" i="9"/>
  <c r="D5" i="9"/>
  <c r="D6" i="9"/>
  <c r="F14" i="9"/>
  <c r="D14" i="9"/>
  <c r="F13" i="9"/>
  <c r="D13" i="9"/>
  <c r="F12" i="9"/>
  <c r="D12" i="9"/>
  <c r="F11" i="9"/>
  <c r="D11" i="9"/>
  <c r="F10" i="9"/>
  <c r="D10" i="9"/>
  <c r="F9" i="9"/>
  <c r="D9" i="9"/>
  <c r="F8" i="9"/>
  <c r="D8" i="9"/>
  <c r="F7" i="9"/>
  <c r="D7" i="9"/>
  <c r="E44" i="6"/>
  <c r="A44" i="6"/>
  <c r="A38" i="6"/>
  <c r="A50" i="6"/>
  <c r="A32" i="6"/>
  <c r="A26" i="6"/>
  <c r="J9" i="6" s="1"/>
  <c r="E20" i="6"/>
  <c r="A20" i="6"/>
  <c r="J8" i="6" s="1"/>
  <c r="E14" i="6"/>
  <c r="J2" i="6" s="1"/>
  <c r="A14" i="6"/>
  <c r="J16" i="6"/>
  <c r="K18" i="6"/>
  <c r="K6" i="6"/>
  <c r="K11" i="6"/>
  <c r="K4" i="6"/>
  <c r="K3" i="6"/>
  <c r="K10" i="6"/>
  <c r="K14" i="6"/>
  <c r="K2" i="6"/>
  <c r="K12" i="6"/>
  <c r="K15" i="6"/>
  <c r="K8" i="6"/>
  <c r="K16" i="6"/>
  <c r="K17" i="6"/>
  <c r="K13" i="6"/>
  <c r="K5" i="6"/>
  <c r="K7" i="6"/>
  <c r="K9" i="6"/>
  <c r="E50" i="6"/>
  <c r="J19" i="6"/>
  <c r="O12" i="15"/>
  <c r="N12" i="15"/>
  <c r="O11" i="15"/>
  <c r="N11" i="15"/>
  <c r="O10" i="15"/>
  <c r="N10" i="15"/>
  <c r="O9" i="15"/>
  <c r="N9" i="15"/>
  <c r="O6" i="15"/>
  <c r="N6" i="15"/>
  <c r="O5" i="15"/>
  <c r="N5" i="15"/>
  <c r="O4" i="15"/>
  <c r="N4" i="15"/>
  <c r="O3" i="15"/>
  <c r="N3" i="15"/>
  <c r="P30" i="11"/>
  <c r="O30" i="11"/>
  <c r="P29" i="11"/>
  <c r="O29" i="11"/>
  <c r="P28" i="11"/>
  <c r="O28" i="11"/>
  <c r="P27" i="11"/>
  <c r="O27" i="11"/>
  <c r="P26" i="11"/>
  <c r="O26" i="11"/>
  <c r="P25" i="11"/>
  <c r="O25" i="11"/>
  <c r="P24" i="11"/>
  <c r="O24" i="11"/>
  <c r="P23" i="11"/>
  <c r="O23" i="11"/>
  <c r="P22" i="11"/>
  <c r="O22" i="11"/>
  <c r="P21" i="11"/>
  <c r="O21" i="11"/>
  <c r="P20" i="11"/>
  <c r="O20" i="11"/>
  <c r="P19" i="11"/>
  <c r="O19" i="11"/>
  <c r="P18" i="11"/>
  <c r="O18" i="11"/>
  <c r="P17" i="11"/>
  <c r="O17" i="11"/>
  <c r="X16" i="11"/>
  <c r="P16" i="11"/>
  <c r="O16" i="11"/>
  <c r="P15" i="11"/>
  <c r="O15" i="11"/>
  <c r="T14" i="11"/>
  <c r="P14" i="11"/>
  <c r="O14" i="11"/>
  <c r="T13" i="11"/>
  <c r="P13" i="11"/>
  <c r="O13" i="11"/>
  <c r="T12" i="11"/>
  <c r="P12" i="11"/>
  <c r="O12" i="11"/>
  <c r="T11" i="11"/>
  <c r="P11" i="11"/>
  <c r="O11" i="11"/>
  <c r="T10" i="11"/>
  <c r="P10" i="11"/>
  <c r="O10" i="11"/>
  <c r="T9" i="11"/>
  <c r="P9" i="11"/>
  <c r="O9" i="11"/>
  <c r="T8" i="11"/>
  <c r="P8" i="11"/>
  <c r="O8" i="11"/>
  <c r="T7" i="11"/>
  <c r="P7" i="11"/>
  <c r="O7" i="11"/>
  <c r="P6" i="11"/>
  <c r="O6" i="11"/>
  <c r="P5" i="11"/>
  <c r="O5" i="11"/>
  <c r="P4" i="11"/>
  <c r="O4" i="11"/>
  <c r="P3" i="11"/>
  <c r="O3" i="11"/>
  <c r="B3" i="11"/>
  <c r="P38" i="10"/>
  <c r="O38" i="10"/>
  <c r="B38" i="10"/>
  <c r="P37" i="10"/>
  <c r="O37" i="10"/>
  <c r="B37" i="10"/>
  <c r="P36" i="10"/>
  <c r="O36" i="10"/>
  <c r="B36" i="10"/>
  <c r="P35" i="10"/>
  <c r="O35" i="10"/>
  <c r="B35" i="10"/>
  <c r="P34" i="10"/>
  <c r="O34" i="10"/>
  <c r="B34" i="10"/>
  <c r="P33" i="10"/>
  <c r="O33" i="10"/>
  <c r="B33" i="10"/>
  <c r="P32" i="10"/>
  <c r="O32" i="10"/>
  <c r="B32" i="10"/>
  <c r="P31" i="10"/>
  <c r="O31" i="10"/>
  <c r="B31" i="10"/>
  <c r="P30" i="10"/>
  <c r="O30" i="10"/>
  <c r="B30" i="10"/>
  <c r="P29" i="10"/>
  <c r="O29" i="10"/>
  <c r="B29" i="10"/>
  <c r="P28" i="10"/>
  <c r="O28" i="10"/>
  <c r="B28" i="10"/>
  <c r="P27" i="10"/>
  <c r="O27" i="10"/>
  <c r="B27" i="10"/>
  <c r="P26" i="10"/>
  <c r="O26" i="10"/>
  <c r="B26" i="10"/>
  <c r="P25" i="10"/>
  <c r="O25" i="10"/>
  <c r="B25" i="10"/>
  <c r="P24" i="10"/>
  <c r="O24" i="10"/>
  <c r="C24" i="10"/>
  <c r="B24" i="10"/>
  <c r="P23" i="10"/>
  <c r="O23" i="10"/>
  <c r="B23" i="10"/>
  <c r="P22" i="10"/>
  <c r="O22" i="10"/>
  <c r="B22" i="10"/>
  <c r="P21" i="10"/>
  <c r="O21" i="10"/>
  <c r="B21" i="10"/>
  <c r="P20" i="10"/>
  <c r="O20" i="10"/>
  <c r="B20" i="10"/>
  <c r="P19" i="10"/>
  <c r="O19" i="10"/>
  <c r="B19" i="10"/>
  <c r="P18" i="10"/>
  <c r="O18" i="10"/>
  <c r="B18" i="10"/>
  <c r="P17" i="10"/>
  <c r="O17" i="10"/>
  <c r="B17" i="10"/>
  <c r="X16" i="10"/>
  <c r="P16" i="10"/>
  <c r="O16" i="10"/>
  <c r="B16" i="10"/>
  <c r="T15" i="10"/>
  <c r="P15" i="10"/>
  <c r="O15" i="10"/>
  <c r="B15" i="10"/>
  <c r="T14" i="10"/>
  <c r="P14" i="10"/>
  <c r="O14" i="10"/>
  <c r="B14" i="10"/>
  <c r="T13" i="10"/>
  <c r="P13" i="10"/>
  <c r="O13" i="10"/>
  <c r="B13" i="10"/>
  <c r="T12" i="10"/>
  <c r="P12" i="10"/>
  <c r="O12" i="10"/>
  <c r="B12" i="10"/>
  <c r="T11" i="10"/>
  <c r="P11" i="10"/>
  <c r="O11" i="10"/>
  <c r="B11" i="10"/>
  <c r="T10" i="10"/>
  <c r="P10" i="10"/>
  <c r="O10" i="10"/>
  <c r="B10" i="10"/>
  <c r="T9" i="10"/>
  <c r="P9" i="10"/>
  <c r="O9" i="10"/>
  <c r="B9" i="10"/>
  <c r="T8" i="10"/>
  <c r="P8" i="10"/>
  <c r="O8" i="10"/>
  <c r="B8" i="10"/>
  <c r="T7" i="10"/>
  <c r="P7" i="10"/>
  <c r="O7" i="10"/>
  <c r="B7" i="10"/>
  <c r="P6" i="10"/>
  <c r="O6" i="10"/>
  <c r="B6" i="10"/>
  <c r="P5" i="10"/>
  <c r="O5" i="10"/>
  <c r="B5" i="10"/>
  <c r="P4" i="10"/>
  <c r="O4" i="10"/>
  <c r="B4" i="10"/>
  <c r="P3" i="10"/>
  <c r="O3" i="10"/>
  <c r="B3" i="10"/>
  <c r="F30" i="9"/>
  <c r="D30" i="9"/>
  <c r="F29" i="9"/>
  <c r="D29" i="9"/>
  <c r="F28" i="9"/>
  <c r="D28" i="9"/>
  <c r="F27" i="9"/>
  <c r="D27" i="9"/>
  <c r="F26" i="9"/>
  <c r="D26" i="9"/>
  <c r="F25" i="9"/>
  <c r="D25" i="9"/>
  <c r="F24" i="9"/>
  <c r="D24" i="9"/>
  <c r="F23" i="9"/>
  <c r="D23" i="9"/>
  <c r="F22" i="9"/>
  <c r="D22" i="9"/>
  <c r="F21" i="9"/>
  <c r="D21" i="9"/>
  <c r="F20" i="9"/>
  <c r="D20" i="9"/>
  <c r="F19" i="9"/>
  <c r="D19" i="9"/>
  <c r="F18" i="9"/>
  <c r="D18" i="9"/>
  <c r="F17" i="9"/>
  <c r="D17" i="9"/>
  <c r="F16" i="9"/>
  <c r="D16" i="9"/>
  <c r="F15" i="9"/>
  <c r="D15" i="9"/>
  <c r="F4" i="9"/>
  <c r="D4" i="9"/>
  <c r="C3" i="11"/>
  <c r="F38" i="8"/>
  <c r="D38" i="10" s="1"/>
  <c r="D38" i="8"/>
  <c r="C38" i="10" s="1"/>
  <c r="F37" i="8"/>
  <c r="D37" i="10" s="1"/>
  <c r="D37" i="8"/>
  <c r="C37" i="10" s="1"/>
  <c r="F36" i="8"/>
  <c r="D36" i="10" s="1"/>
  <c r="D36" i="8"/>
  <c r="C36" i="10" s="1"/>
  <c r="F35" i="8"/>
  <c r="D35" i="10" s="1"/>
  <c r="D35" i="8"/>
  <c r="C35" i="10" s="1"/>
  <c r="F34" i="8"/>
  <c r="D34" i="10" s="1"/>
  <c r="D34" i="8"/>
  <c r="C34" i="10" s="1"/>
  <c r="F33" i="8"/>
  <c r="D33" i="10" s="1"/>
  <c r="D33" i="8"/>
  <c r="C33" i="10" s="1"/>
  <c r="F32" i="8"/>
  <c r="D32" i="10" s="1"/>
  <c r="D32" i="8"/>
  <c r="C32" i="10" s="1"/>
  <c r="F31" i="8"/>
  <c r="D31" i="10" s="1"/>
  <c r="D31" i="8"/>
  <c r="C31" i="10" s="1"/>
  <c r="F30" i="8"/>
  <c r="D30" i="10" s="1"/>
  <c r="D30" i="8"/>
  <c r="C30" i="10" s="1"/>
  <c r="F29" i="8"/>
  <c r="D29" i="10" s="1"/>
  <c r="D29" i="8"/>
  <c r="C29" i="10" s="1"/>
  <c r="F28" i="8"/>
  <c r="D28" i="10" s="1"/>
  <c r="D28" i="8"/>
  <c r="C28" i="10" s="1"/>
  <c r="F27" i="8"/>
  <c r="D27" i="10" s="1"/>
  <c r="D27" i="8"/>
  <c r="C27" i="10" s="1"/>
  <c r="F26" i="8"/>
  <c r="D26" i="10" s="1"/>
  <c r="D26" i="8"/>
  <c r="C26" i="10" s="1"/>
  <c r="F25" i="8"/>
  <c r="D25" i="10" s="1"/>
  <c r="D25" i="8"/>
  <c r="C25" i="10" s="1"/>
  <c r="F24" i="8"/>
  <c r="D24" i="10" s="1"/>
  <c r="D24" i="8"/>
  <c r="F23" i="8"/>
  <c r="D23" i="10" s="1"/>
  <c r="D23" i="8"/>
  <c r="C23" i="10" s="1"/>
  <c r="F22" i="8"/>
  <c r="D22" i="8"/>
  <c r="F21" i="8"/>
  <c r="D21" i="8"/>
  <c r="F20" i="8"/>
  <c r="D20" i="10" s="1"/>
  <c r="D20" i="8"/>
  <c r="C20" i="10" s="1"/>
  <c r="F19" i="8"/>
  <c r="D19" i="8"/>
  <c r="F18" i="8"/>
  <c r="D18" i="8"/>
  <c r="C18" i="10" s="1"/>
  <c r="F17" i="8"/>
  <c r="D17" i="8"/>
  <c r="C17" i="10" s="1"/>
  <c r="F16" i="8"/>
  <c r="D16" i="8"/>
  <c r="F15" i="8"/>
  <c r="D15" i="8"/>
  <c r="F14" i="8"/>
  <c r="D14" i="10" s="1"/>
  <c r="D14" i="8"/>
  <c r="C14" i="10" s="1"/>
  <c r="F13" i="8"/>
  <c r="D13" i="8"/>
  <c r="F12" i="8"/>
  <c r="D12" i="10" s="1"/>
  <c r="D12" i="8"/>
  <c r="F11" i="8"/>
  <c r="D11" i="10" s="1"/>
  <c r="D11" i="8"/>
  <c r="F10" i="8"/>
  <c r="D10" i="8"/>
  <c r="F9" i="8"/>
  <c r="D9" i="10" s="1"/>
  <c r="D9" i="8"/>
  <c r="F8" i="8"/>
  <c r="D8" i="10" s="1"/>
  <c r="D8" i="8"/>
  <c r="F7" i="8"/>
  <c r="D7" i="8"/>
  <c r="F6" i="8"/>
  <c r="D6" i="8"/>
  <c r="C6" i="10" s="1"/>
  <c r="F5" i="8"/>
  <c r="D5" i="8"/>
  <c r="F4" i="8"/>
  <c r="D4" i="8"/>
  <c r="F3" i="8"/>
  <c r="C3" i="10"/>
  <c r="E56" i="6"/>
  <c r="J21" i="6" s="1"/>
  <c r="A56" i="6"/>
  <c r="J18" i="6"/>
  <c r="J10" i="6"/>
  <c r="J17" i="6"/>
  <c r="E38" i="6"/>
  <c r="J6" i="6" s="1"/>
  <c r="J13" i="6"/>
  <c r="E32" i="6"/>
  <c r="J7" i="6" s="1"/>
  <c r="J11" i="6"/>
  <c r="E26" i="6"/>
  <c r="J4" i="6" s="1"/>
  <c r="K21" i="6"/>
  <c r="K20" i="6"/>
  <c r="J20" i="6"/>
  <c r="J15" i="6"/>
  <c r="K19" i="6"/>
  <c r="E8" i="6"/>
  <c r="J5" i="6" s="1"/>
  <c r="A8" i="6"/>
  <c r="J3" i="6" s="1"/>
  <c r="E2" i="6"/>
  <c r="J12" i="6" s="1"/>
  <c r="A2" i="6"/>
  <c r="J14" i="6" s="1"/>
  <c r="P9" i="15" l="1"/>
  <c r="Q9" i="15" s="1"/>
  <c r="P3" i="15"/>
  <c r="Q3" i="15" s="1"/>
  <c r="P12" i="15"/>
  <c r="Q12" i="15" s="1"/>
  <c r="P10" i="15"/>
  <c r="Q10" i="15" s="1"/>
  <c r="P6" i="15"/>
  <c r="Q6" i="15" s="1"/>
  <c r="P11" i="15"/>
  <c r="Q11" i="15" s="1"/>
  <c r="Q27" i="10"/>
  <c r="R27" i="10" s="1"/>
  <c r="Q20" i="10"/>
  <c r="R20" i="10" s="1"/>
  <c r="Q14" i="10"/>
  <c r="R14" i="10" s="1"/>
  <c r="Q8" i="10"/>
  <c r="Q3" i="10"/>
  <c r="R3" i="10" s="1"/>
  <c r="C5" i="10"/>
  <c r="D17" i="10"/>
  <c r="D5" i="10"/>
  <c r="Q29" i="11"/>
  <c r="R29" i="11" s="1"/>
  <c r="Q3" i="11"/>
  <c r="Q23" i="11"/>
  <c r="R23" i="11" s="1"/>
  <c r="Q12" i="10"/>
  <c r="Q9" i="10"/>
  <c r="Q32" i="10"/>
  <c r="R32" i="10" s="1"/>
  <c r="Q33" i="10"/>
  <c r="R33" i="10" s="1"/>
  <c r="Q6" i="11"/>
  <c r="Q9" i="11"/>
  <c r="R9" i="11" s="1"/>
  <c r="D3" i="11"/>
  <c r="Q21" i="11"/>
  <c r="Q24" i="11"/>
  <c r="R24" i="11" s="1"/>
  <c r="Q15" i="11"/>
  <c r="Q11" i="11"/>
  <c r="Q7" i="11"/>
  <c r="R7" i="11" s="1"/>
  <c r="Q27" i="11"/>
  <c r="R27" i="11" s="1"/>
  <c r="Q13" i="11"/>
  <c r="Q14" i="11"/>
  <c r="Q5" i="11"/>
  <c r="R5" i="11" s="1"/>
  <c r="Q12" i="11"/>
  <c r="Q26" i="11"/>
  <c r="R26" i="11" s="1"/>
  <c r="Q8" i="11"/>
  <c r="Q17" i="11"/>
  <c r="R17" i="11" s="1"/>
  <c r="Q5" i="10"/>
  <c r="Q17" i="10"/>
  <c r="R17" i="10" s="1"/>
  <c r="Q36" i="10"/>
  <c r="R36" i="10" s="1"/>
  <c r="D3" i="10"/>
  <c r="D6" i="10"/>
  <c r="Q6" i="10" s="1"/>
  <c r="R6" i="10" s="1"/>
  <c r="Q24" i="10"/>
  <c r="R24" i="10" s="1"/>
  <c r="D18" i="10"/>
  <c r="Q30" i="10"/>
  <c r="R30" i="10" s="1"/>
  <c r="Q37" i="10"/>
  <c r="R37" i="10" s="1"/>
  <c r="Q25" i="10"/>
  <c r="R25" i="10" s="1"/>
  <c r="C19" i="10"/>
  <c r="Q26" i="10"/>
  <c r="R26" i="10" s="1"/>
  <c r="D19" i="10"/>
  <c r="Q31" i="10"/>
  <c r="R31" i="10" s="1"/>
  <c r="Q19" i="10"/>
  <c r="Q38" i="10"/>
  <c r="R38" i="10" s="1"/>
  <c r="Q18" i="10"/>
  <c r="Q34" i="10"/>
  <c r="R34" i="10" s="1"/>
  <c r="Q25" i="11"/>
  <c r="R25" i="11" s="1"/>
  <c r="Q28" i="11"/>
  <c r="R28" i="11" s="1"/>
  <c r="C10" i="10"/>
  <c r="C22" i="10"/>
  <c r="Q22" i="10" s="1"/>
  <c r="Q16" i="11"/>
  <c r="Q22" i="11"/>
  <c r="C4" i="10"/>
  <c r="C16" i="10"/>
  <c r="Q16" i="10" s="1"/>
  <c r="R16" i="10" s="1"/>
  <c r="D4" i="10"/>
  <c r="Q4" i="10" s="1"/>
  <c r="D10" i="10"/>
  <c r="Q10" i="10" s="1"/>
  <c r="D16" i="10"/>
  <c r="D22" i="10"/>
  <c r="Q4" i="11"/>
  <c r="Q10" i="11"/>
  <c r="Q28" i="10"/>
  <c r="R28" i="10" s="1"/>
  <c r="Q35" i="10"/>
  <c r="R35" i="10" s="1"/>
  <c r="P4" i="15"/>
  <c r="Q4" i="15" s="1"/>
  <c r="Q23" i="10"/>
  <c r="R23" i="10" s="1"/>
  <c r="Q19" i="11"/>
  <c r="R19" i="11" s="1"/>
  <c r="Q29" i="10"/>
  <c r="R29" i="10" s="1"/>
  <c r="Q30" i="11"/>
  <c r="R30" i="11" s="1"/>
  <c r="P5" i="15"/>
  <c r="Q5" i="15" s="1"/>
  <c r="C7" i="10"/>
  <c r="C8" i="10"/>
  <c r="C9" i="10"/>
  <c r="C11" i="10"/>
  <c r="Q11" i="10" s="1"/>
  <c r="R11" i="10" s="1"/>
  <c r="C12" i="10"/>
  <c r="C13" i="10"/>
  <c r="Q13" i="10" s="1"/>
  <c r="C15" i="10"/>
  <c r="Q15" i="10" s="1"/>
  <c r="C21" i="10"/>
  <c r="D7" i="10"/>
  <c r="D13" i="10"/>
  <c r="D15" i="10"/>
  <c r="D21" i="10"/>
  <c r="Q21" i="10" s="1"/>
  <c r="Q18" i="11"/>
  <c r="Q20" i="11"/>
  <c r="R12" i="10" l="1"/>
  <c r="R9" i="10"/>
  <c r="R8" i="10"/>
  <c r="R21" i="10"/>
  <c r="R18" i="10"/>
  <c r="R5" i="10"/>
  <c r="R3" i="11"/>
  <c r="R20" i="11"/>
  <c r="R21" i="11"/>
  <c r="R6" i="11"/>
  <c r="R11" i="11"/>
  <c r="R15" i="11"/>
  <c r="R8" i="11"/>
  <c r="R14" i="11"/>
  <c r="R12" i="11"/>
  <c r="R18" i="11"/>
  <c r="R10" i="11"/>
  <c r="R13" i="11"/>
  <c r="R19" i="10"/>
  <c r="Q7" i="10"/>
  <c r="R7" i="10" s="1"/>
  <c r="R15" i="10"/>
  <c r="R4" i="11"/>
  <c r="V14" i="11"/>
  <c r="V13" i="11"/>
  <c r="V9" i="11"/>
  <c r="V10" i="11"/>
  <c r="V7" i="11"/>
  <c r="V8" i="11"/>
  <c r="V12" i="11"/>
  <c r="V11" i="11"/>
  <c r="R22" i="10"/>
  <c r="V9" i="10"/>
  <c r="R13" i="10"/>
  <c r="R16" i="11"/>
  <c r="V8" i="10"/>
  <c r="R22" i="11"/>
  <c r="R4" i="10"/>
  <c r="R10" i="10"/>
  <c r="V10" i="10"/>
  <c r="V7" i="10" l="1"/>
  <c r="V12" i="10"/>
  <c r="V13" i="10"/>
  <c r="V15" i="10"/>
  <c r="V11" i="10"/>
  <c r="V14" i="10"/>
  <c r="X15" i="11"/>
  <c r="W15" i="10"/>
  <c r="U11" i="11"/>
  <c r="X11" i="11" s="1"/>
  <c r="U12" i="11"/>
  <c r="X12" i="11" s="1"/>
  <c r="W9" i="10"/>
  <c r="W11" i="10"/>
  <c r="W12" i="10"/>
  <c r="U14" i="11"/>
  <c r="X14" i="11" s="1"/>
  <c r="W8" i="10"/>
  <c r="W13" i="10"/>
  <c r="U10" i="11"/>
  <c r="X10" i="11" s="1"/>
  <c r="U14" i="10"/>
  <c r="U13" i="10"/>
  <c r="U7" i="10"/>
  <c r="U9" i="10"/>
  <c r="X9" i="10" s="1"/>
  <c r="U8" i="10"/>
  <c r="X8" i="10" s="1"/>
  <c r="U10" i="10"/>
  <c r="X10" i="10" s="1"/>
  <c r="U12" i="10"/>
  <c r="U15" i="10"/>
  <c r="U11" i="10"/>
  <c r="W14" i="10"/>
  <c r="U9" i="11"/>
  <c r="X9" i="11" s="1"/>
  <c r="U13" i="11"/>
  <c r="X13" i="11" s="1"/>
  <c r="U8" i="11"/>
  <c r="X8" i="11" s="1"/>
  <c r="U7" i="11"/>
  <c r="X7" i="11" s="1"/>
  <c r="W7" i="10"/>
  <c r="W13" i="11"/>
  <c r="W14" i="11"/>
  <c r="W7" i="11"/>
  <c r="W12" i="11"/>
  <c r="W9" i="11"/>
  <c r="W8" i="11"/>
  <c r="W11" i="11"/>
  <c r="W10" i="11"/>
  <c r="W10" i="10"/>
  <c r="X14" i="10" l="1"/>
  <c r="X13" i="10"/>
  <c r="X12" i="10"/>
  <c r="X15" i="10"/>
  <c r="X11" i="10"/>
  <c r="X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11" authorId="0" shapeId="0" xr:uid="{00000000-0006-0000-0E00-000001000000}">
      <text>
        <r>
          <rPr>
            <sz val="10"/>
            <color rgb="FF000000"/>
            <rFont val="Arial"/>
            <scheme val="minor"/>
          </rPr>
          <t>======
ID#AAAAfsrSTyw
tc={EEF7465E-D485-4939-8462-E2EDFC36AC3B}    (2022-09-08 07:11:26)
[Threaded comment]
Your version of Excel allows you to read this threaded comment; however, any edits to it will get removed if the file is opened in a newer version of Excel. Learn more: https://go.microsoft.com/fwlink/?linkid=870924
Comment:
    OCS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dEL8duzBOtQO601vM6Gob7z76IQ=="/>
    </ext>
  </extLst>
</comments>
</file>

<file path=xl/sharedStrings.xml><?xml version="1.0" encoding="utf-8"?>
<sst xmlns="http://schemas.openxmlformats.org/spreadsheetml/2006/main" count="425" uniqueCount="165">
  <si>
    <t xml:space="preserve">Plats </t>
  </si>
  <si>
    <t>Round Robin</t>
  </si>
  <si>
    <t>Grupp 1</t>
  </si>
  <si>
    <t>Högst rankade lag</t>
  </si>
  <si>
    <t>9 lag</t>
  </si>
  <si>
    <t>1:a plats Vinnare DM</t>
  </si>
  <si>
    <t>Bana Gul</t>
  </si>
  <si>
    <t>Grupp 2</t>
  </si>
  <si>
    <t>Olivia Johansson</t>
  </si>
  <si>
    <t>Ted Nordström</t>
  </si>
  <si>
    <t>Julia Nilsson</t>
  </si>
  <si>
    <t>Karl Johansson</t>
  </si>
  <si>
    <t>Valter Almslätt</t>
  </si>
  <si>
    <t>Erik Hasselblad</t>
  </si>
  <si>
    <t>Emma Landgren</t>
  </si>
  <si>
    <t>Filippa Skarp</t>
  </si>
  <si>
    <t>Ellie Nordström</t>
  </si>
  <si>
    <t>Tilde Kantola</t>
  </si>
  <si>
    <t>Jakob Egeland</t>
  </si>
  <si>
    <t>Amanda Pettersson</t>
  </si>
  <si>
    <t>Adrian Kallin</t>
  </si>
  <si>
    <t>Valdemar Elf</t>
  </si>
  <si>
    <t>Minna Thelin</t>
  </si>
  <si>
    <t>Sixten Elf</t>
  </si>
  <si>
    <t>Oskar Annwall</t>
  </si>
  <si>
    <t>Leo Floren</t>
  </si>
  <si>
    <t>Alice Sjösten</t>
  </si>
  <si>
    <t>Moa Axhede</t>
  </si>
  <si>
    <t>Viktor Sigurdsson</t>
  </si>
  <si>
    <t>Saga Bondjers</t>
  </si>
  <si>
    <t>Ingrid Wallentin</t>
  </si>
  <si>
    <t>Elin Cederbom</t>
  </si>
  <si>
    <t>Axel Byström</t>
  </si>
  <si>
    <t>Lovisa Axvi</t>
  </si>
  <si>
    <t>Vendela Hallset Green</t>
  </si>
  <si>
    <t>Wille Forsberg</t>
  </si>
  <si>
    <t>Stella Isaksson</t>
  </si>
  <si>
    <t>Olle Sjöblom</t>
  </si>
  <si>
    <t>Gustav Holm Enander</t>
  </si>
  <si>
    <t>Anton Holmberg</t>
  </si>
  <si>
    <t>Max Ottosson</t>
  </si>
  <si>
    <t>Lag 19</t>
  </si>
  <si>
    <t>Lag 20</t>
  </si>
  <si>
    <t>ranking</t>
  </si>
  <si>
    <t>ranking poäng</t>
  </si>
  <si>
    <t>rankad 2019, snitt av de tre andra</t>
  </si>
  <si>
    <t>46 Joachim Petre, 2008, 4677 (sjuk)</t>
  </si>
  <si>
    <t>Färg</t>
  </si>
  <si>
    <t>Orange</t>
  </si>
  <si>
    <t>Röd</t>
  </si>
  <si>
    <t>Vit</t>
  </si>
  <si>
    <t>Rosa</t>
  </si>
  <si>
    <t>Vit/blå</t>
  </si>
  <si>
    <t>Blå</t>
  </si>
  <si>
    <t>Gul/Grön</t>
  </si>
  <si>
    <t>Grön</t>
  </si>
  <si>
    <t>Gul</t>
  </si>
  <si>
    <t>Svart</t>
  </si>
  <si>
    <t>Tid</t>
  </si>
  <si>
    <t>Match</t>
  </si>
  <si>
    <t>Lag 1</t>
  </si>
  <si>
    <t>Lag 2</t>
  </si>
  <si>
    <t>Lag</t>
  </si>
  <si>
    <t>Resultat lag 1</t>
  </si>
  <si>
    <t>Resultat lag 2</t>
  </si>
  <si>
    <t>Resultat för matchen</t>
  </si>
  <si>
    <t>straff</t>
  </si>
  <si>
    <t>Total poäng lag 1</t>
  </si>
  <si>
    <t>Total poäng lag 2</t>
  </si>
  <si>
    <t>Vinnare</t>
  </si>
  <si>
    <t>Förlorare</t>
  </si>
  <si>
    <t>Totalresultat Grupp 1</t>
  </si>
  <si>
    <t>Matcher</t>
  </si>
  <si>
    <t>Vinster</t>
  </si>
  <si>
    <t>Förluster</t>
  </si>
  <si>
    <t>Totalpoäng</t>
  </si>
  <si>
    <t>Placering</t>
  </si>
  <si>
    <t>Totalresultat Grupp 2</t>
  </si>
  <si>
    <t>B-Final 1:a pris</t>
  </si>
  <si>
    <t xml:space="preserve">Lag-DM 2022, Finaler, Bana Gul </t>
  </si>
  <si>
    <t>Lag-DM 2022, Finaler, Bana Blå</t>
  </si>
  <si>
    <t>KKKK - Kebap Sosu</t>
  </si>
  <si>
    <t>Kasper Palmås</t>
  </si>
  <si>
    <t>KKKK FeVoLiLi</t>
  </si>
  <si>
    <t xml:space="preserve">Lisa Nilsson </t>
  </si>
  <si>
    <t xml:space="preserve">Viola Darin </t>
  </si>
  <si>
    <t xml:space="preserve">Felix Boyd </t>
  </si>
  <si>
    <t>Linnèa Wallström</t>
  </si>
  <si>
    <t>KKKK Queens of the waves</t>
  </si>
  <si>
    <t xml:space="preserve">Alma Beijar </t>
  </si>
  <si>
    <t xml:space="preserve">Elsa Beijar </t>
  </si>
  <si>
    <t xml:space="preserve">Stina Westberg </t>
  </si>
  <si>
    <t xml:space="preserve">Hilda Wallström </t>
  </si>
  <si>
    <t>KKKK Team Tabasco</t>
  </si>
  <si>
    <t>Gustaf Westberg</t>
  </si>
  <si>
    <t>Tuvali Lissbrandt Falk</t>
  </si>
  <si>
    <t xml:space="preserve">LDSS syd </t>
  </si>
  <si>
    <t xml:space="preserve">Lily Andren </t>
  </si>
  <si>
    <t>Alfons Björfäll</t>
  </si>
  <si>
    <t xml:space="preserve">Conradi Berndtsson </t>
  </si>
  <si>
    <t xml:space="preserve">Carl Axman </t>
  </si>
  <si>
    <t>LDSS väst</t>
  </si>
  <si>
    <t>LDSS öst</t>
  </si>
  <si>
    <t>Victoria Nielsen</t>
  </si>
  <si>
    <t xml:space="preserve">Melker Ahlqvist </t>
  </si>
  <si>
    <t xml:space="preserve">Cornelia Baldock frost </t>
  </si>
  <si>
    <t xml:space="preserve">Anton Ekerstig </t>
  </si>
  <si>
    <t>RåSS - Aqua Spears</t>
  </si>
  <si>
    <t>Hugo Johnson</t>
  </si>
  <si>
    <t>Nataleah Wallin</t>
  </si>
  <si>
    <t>RåSS - ICEBEARS</t>
  </si>
  <si>
    <t xml:space="preserve">Röss Babord </t>
  </si>
  <si>
    <t xml:space="preserve">Leah Bernhardtz </t>
  </si>
  <si>
    <t xml:space="preserve">Alva Carlén </t>
  </si>
  <si>
    <t xml:space="preserve">Hugo Eklöv </t>
  </si>
  <si>
    <t xml:space="preserve">Alice Sedin </t>
  </si>
  <si>
    <t xml:space="preserve">Röss Styrbord </t>
  </si>
  <si>
    <t xml:space="preserve">Märtha Frölén </t>
  </si>
  <si>
    <t xml:space="preserve">Stig Nicolin </t>
  </si>
  <si>
    <t xml:space="preserve">Greta Uleberg </t>
  </si>
  <si>
    <t xml:space="preserve">Lilly Smidfelt </t>
  </si>
  <si>
    <t>LESS - FEARLESS</t>
  </si>
  <si>
    <t>LESS - DAUNTLESS</t>
  </si>
  <si>
    <t>Casper Westbom</t>
  </si>
  <si>
    <t>Hjbk Tumlare</t>
  </si>
  <si>
    <t>Ode Verheyden</t>
  </si>
  <si>
    <t>Hjbk Makrillen</t>
  </si>
  <si>
    <t>Elin Johansson</t>
  </si>
  <si>
    <t>Noel Langhammar</t>
  </si>
  <si>
    <t>Theodor Santén</t>
  </si>
  <si>
    <t>Simon Axhede</t>
  </si>
  <si>
    <t>Hjbk Hajen</t>
  </si>
  <si>
    <t>Joar Santen</t>
  </si>
  <si>
    <t>Lag 18</t>
  </si>
  <si>
    <t>Linnea Rosell</t>
  </si>
  <si>
    <t>Noah Burrman</t>
  </si>
  <si>
    <t>Axel Boman</t>
  </si>
  <si>
    <t>Åke Lindeman</t>
  </si>
  <si>
    <t>XXXX</t>
  </si>
  <si>
    <t>Vegard Aasberg</t>
  </si>
  <si>
    <t>LESS - SPOTLESS</t>
  </si>
  <si>
    <t>Lag-DM 2023 Deltagarlista</t>
  </si>
  <si>
    <t xml:space="preserve">Conrad Berndtsson </t>
  </si>
  <si>
    <t>orankade = 127</t>
  </si>
  <si>
    <t>Ranking baserad på Rikskval 2023</t>
  </si>
  <si>
    <t>Grupp 1  - Bana E</t>
  </si>
  <si>
    <t>Grupp 2 - Bana F</t>
  </si>
  <si>
    <t>Start</t>
  </si>
  <si>
    <t>G</t>
  </si>
  <si>
    <t>B</t>
  </si>
  <si>
    <t>Lag-DM 2023, Bana E</t>
  </si>
  <si>
    <t>Lag-DM 2022, Bana F</t>
  </si>
  <si>
    <t>Bana E</t>
  </si>
  <si>
    <t>Bana F</t>
  </si>
  <si>
    <t>8 lag</t>
  </si>
  <si>
    <t>Lag-DM 2023</t>
  </si>
  <si>
    <t>dnf</t>
  </si>
  <si>
    <t>1-2:plats</t>
  </si>
  <si>
    <t>3-4:plats</t>
  </si>
  <si>
    <t>5-6:plats</t>
  </si>
  <si>
    <t>7-8:plats</t>
  </si>
  <si>
    <t>Resultat efter kval</t>
  </si>
  <si>
    <t>RESULTAT LAG-DM 2023</t>
  </si>
  <si>
    <t>Guld Fleet</t>
  </si>
  <si>
    <t>Silver Fleet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</si>
</sst>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"/>
    <numFmt numFmtId="165" formatCode="0.0"/>
  </numFmts>
  <fonts count="34">
    <font>
      <sz val="10"/>
      <color rgb="FF000000"/>
      <name val="Arial"/>
      <scheme val="minor"/>
    </font>
    <font>
      <b/>
      <sz val="18"/>
      <color theme="1"/>
      <name val="Arial"/>
    </font>
    <font>
      <b/>
      <sz val="24"/>
      <color theme="1"/>
      <name val="Arial"/>
    </font>
    <font>
      <sz val="14"/>
      <color theme="1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22"/>
      <color rgb="FF000000"/>
      <name val="Arial"/>
    </font>
    <font>
      <sz val="1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b/>
      <sz val="14"/>
      <color theme="1"/>
      <name val="Arial"/>
    </font>
    <font>
      <b/>
      <sz val="18"/>
      <color theme="0"/>
      <name val="Arial"/>
    </font>
    <font>
      <b/>
      <sz val="14"/>
      <color theme="0"/>
      <name val="Arial"/>
    </font>
    <font>
      <b/>
      <sz val="18"/>
      <color rgb="FF000000"/>
      <name val="Arial"/>
    </font>
    <font>
      <sz val="11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rgb="FFFF0000"/>
      <name val="Arial"/>
    </font>
    <font>
      <u/>
      <sz val="10"/>
      <color theme="10"/>
      <name val="Arial"/>
    </font>
    <font>
      <sz val="10"/>
      <color theme="0"/>
      <name val="Arial"/>
    </font>
    <font>
      <b/>
      <sz val="11"/>
      <color rgb="FF000000"/>
      <name val="Calibri"/>
    </font>
    <font>
      <sz val="10"/>
      <color theme="1"/>
      <name val="Arial"/>
      <scheme val="minor"/>
    </font>
    <font>
      <sz val="11"/>
      <color rgb="FF000000"/>
      <name val="Calibri"/>
    </font>
    <font>
      <b/>
      <sz val="16"/>
      <color theme="1"/>
      <name val="Arial"/>
    </font>
    <font>
      <b/>
      <sz val="12"/>
      <color theme="1"/>
      <name val="Arial"/>
    </font>
    <font>
      <sz val="11"/>
      <color rgb="FF525066"/>
      <name val="Monospace"/>
    </font>
    <font>
      <sz val="11"/>
      <color rgb="FF000000"/>
      <name val="Inconsolata"/>
    </font>
    <font>
      <sz val="10"/>
      <color rgb="FFFFFFFF"/>
      <name val="Arial"/>
    </font>
    <font>
      <sz val="8"/>
      <name val="Arial"/>
      <scheme val="minor"/>
    </font>
    <font>
      <b/>
      <sz val="10"/>
      <color rgb="FF00B050"/>
      <name val="Arial"/>
      <family val="2"/>
    </font>
    <font>
      <b/>
      <sz val="10"/>
      <color theme="4"/>
      <name val="Arial"/>
      <family val="2"/>
    </font>
    <font>
      <b/>
      <sz val="16"/>
      <color theme="1"/>
      <name val="Arial"/>
      <family val="2"/>
    </font>
    <font>
      <sz val="20"/>
      <color rgb="FF000000"/>
      <name val="Arial"/>
      <family val="2"/>
      <scheme val="minor"/>
    </font>
    <font>
      <sz val="14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3366FF"/>
        <bgColor rgb="FF3366FF"/>
      </patternFill>
    </fill>
    <fill>
      <patternFill patternType="solid">
        <fgColor rgb="FFFF0000"/>
        <bgColor rgb="FFFF0000"/>
      </patternFill>
    </fill>
    <fill>
      <patternFill patternType="solid">
        <fgColor theme="5"/>
        <bgColor theme="5"/>
      </patternFill>
    </fill>
    <fill>
      <patternFill patternType="solid">
        <fgColor rgb="FF00B0F0"/>
        <bgColor rgb="FF00B0F0"/>
      </patternFill>
    </fill>
    <fill>
      <patternFill patternType="solid">
        <fgColor theme="6"/>
        <bgColor theme="6"/>
      </patternFill>
    </fill>
    <fill>
      <patternFill patternType="solid">
        <fgColor rgb="FFF28E85"/>
        <bgColor rgb="FFF28E85"/>
      </patternFill>
    </fill>
    <fill>
      <patternFill patternType="solid">
        <fgColor theme="4"/>
        <bgColor theme="4"/>
      </patternFill>
    </fill>
    <fill>
      <patternFill patternType="solid">
        <fgColor theme="7"/>
        <bgColor theme="7"/>
      </patternFill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4"/>
      </left>
      <right style="medium">
        <color indexed="64"/>
      </right>
      <top style="medium">
        <color theme="4"/>
      </top>
      <bottom style="medium">
        <color theme="4"/>
      </bottom>
      <diagonal/>
    </border>
    <border>
      <left style="medium">
        <color rgb="FF00B050"/>
      </left>
      <right style="medium">
        <color indexed="64"/>
      </right>
      <top style="medium">
        <color rgb="FF00B050"/>
      </top>
      <bottom style="medium">
        <color rgb="FF00B05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/>
    <xf numFmtId="0" fontId="4" fillId="0" borderId="0" xfId="0" applyFont="1"/>
    <xf numFmtId="0" fontId="5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16" fontId="4" fillId="2" borderId="1" xfId="0" applyNumberFormat="1" applyFont="1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11" fillId="4" borderId="5" xfId="0" applyFont="1" applyFill="1" applyBorder="1" applyAlignment="1">
      <alignment horizontal="center" vertical="center"/>
    </xf>
    <xf numFmtId="16" fontId="4" fillId="2" borderId="1" xfId="0" applyNumberFormat="1" applyFont="1" applyFill="1" applyBorder="1"/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5" fillId="0" borderId="0" xfId="0" applyFont="1"/>
    <xf numFmtId="0" fontId="13" fillId="0" borderId="0" xfId="0" applyFont="1"/>
    <xf numFmtId="0" fontId="4" fillId="0" borderId="0" xfId="0" applyFont="1" applyAlignment="1">
      <alignment horizontal="center"/>
    </xf>
    <xf numFmtId="0" fontId="1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6" fillId="3" borderId="1" xfId="0" applyFont="1" applyFill="1" applyBorder="1"/>
    <xf numFmtId="0" fontId="1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5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3" borderId="1" xfId="0" applyFont="1" applyFill="1" applyBorder="1"/>
    <xf numFmtId="0" fontId="16" fillId="0" borderId="0" xfId="0" applyFont="1"/>
    <xf numFmtId="0" fontId="16" fillId="7" borderId="1" xfId="0" applyFont="1" applyFill="1" applyBorder="1"/>
    <xf numFmtId="0" fontId="4" fillId="8" borderId="1" xfId="0" applyFont="1" applyFill="1" applyBorder="1" applyAlignment="1">
      <alignment vertical="center"/>
    </xf>
    <xf numFmtId="0" fontId="15" fillId="2" borderId="1" xfId="0" applyFont="1" applyFill="1" applyBorder="1"/>
    <xf numFmtId="0" fontId="4" fillId="6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4" fillId="11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9" fillId="12" borderId="1" xfId="0" applyFont="1" applyFill="1" applyBorder="1" applyAlignment="1">
      <alignment vertical="center"/>
    </xf>
    <xf numFmtId="0" fontId="20" fillId="0" borderId="21" xfId="0" applyFont="1" applyBorder="1" applyAlignment="1">
      <alignment horizontal="center"/>
    </xf>
    <xf numFmtId="0" fontId="20" fillId="0" borderId="21" xfId="0" applyFont="1" applyBorder="1"/>
    <xf numFmtId="0" fontId="22" fillId="0" borderId="21" xfId="0" applyFont="1" applyBorder="1" applyAlignment="1">
      <alignment horizontal="center"/>
    </xf>
    <xf numFmtId="0" fontId="22" fillId="0" borderId="21" xfId="0" applyFont="1" applyBorder="1" applyAlignment="1">
      <alignment horizontal="right"/>
    </xf>
    <xf numFmtId="0" fontId="15" fillId="0" borderId="13" xfId="0" applyFont="1" applyBorder="1"/>
    <xf numFmtId="164" fontId="4" fillId="0" borderId="0" xfId="0" applyNumberFormat="1" applyFont="1"/>
    <xf numFmtId="0" fontId="22" fillId="0" borderId="22" xfId="0" applyFont="1" applyBorder="1" applyAlignment="1">
      <alignment horizontal="center"/>
    </xf>
    <xf numFmtId="0" fontId="15" fillId="0" borderId="11" xfId="0" applyFont="1" applyBorder="1"/>
    <xf numFmtId="0" fontId="15" fillId="0" borderId="12" xfId="0" applyFont="1" applyBorder="1"/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13" borderId="29" xfId="0" applyFont="1" applyFill="1" applyBorder="1" applyAlignment="1">
      <alignment horizontal="center" vertical="center" wrapText="1"/>
    </xf>
    <xf numFmtId="0" fontId="16" fillId="13" borderId="30" xfId="0" applyFont="1" applyFill="1" applyBorder="1" applyAlignment="1">
      <alignment horizontal="center" vertical="center" wrapText="1"/>
    </xf>
    <xf numFmtId="0" fontId="16" fillId="13" borderId="31" xfId="0" applyFont="1" applyFill="1" applyBorder="1" applyAlignment="1">
      <alignment horizontal="center" vertical="center" wrapText="1"/>
    </xf>
    <xf numFmtId="0" fontId="16" fillId="13" borderId="29" xfId="0" applyFont="1" applyFill="1" applyBorder="1" applyAlignment="1">
      <alignment vertical="center" wrapText="1"/>
    </xf>
    <xf numFmtId="0" fontId="16" fillId="13" borderId="30" xfId="0" applyFont="1" applyFill="1" applyBorder="1" applyAlignment="1">
      <alignment vertical="center" wrapText="1"/>
    </xf>
    <xf numFmtId="0" fontId="15" fillId="0" borderId="32" xfId="0" applyFont="1" applyBorder="1" applyAlignment="1">
      <alignment horizontal="center"/>
    </xf>
    <xf numFmtId="0" fontId="15" fillId="0" borderId="9" xfId="0" applyFont="1" applyBorder="1"/>
    <xf numFmtId="0" fontId="15" fillId="0" borderId="10" xfId="0" applyFont="1" applyBorder="1"/>
    <xf numFmtId="0" fontId="15" fillId="0" borderId="8" xfId="0" applyFont="1" applyBorder="1"/>
    <xf numFmtId="1" fontId="15" fillId="0" borderId="8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0" fontId="25" fillId="0" borderId="9" xfId="0" applyFont="1" applyBorder="1"/>
    <xf numFmtId="1" fontId="15" fillId="0" borderId="11" xfId="0" applyNumberFormat="1" applyFont="1" applyBorder="1" applyAlignment="1">
      <alignment horizontal="center"/>
    </xf>
    <xf numFmtId="1" fontId="15" fillId="0" borderId="0" xfId="0" applyNumberFormat="1" applyFont="1" applyAlignment="1">
      <alignment horizontal="center"/>
    </xf>
    <xf numFmtId="0" fontId="25" fillId="0" borderId="0" xfId="0" applyFont="1"/>
    <xf numFmtId="0" fontId="16" fillId="3" borderId="33" xfId="0" applyFont="1" applyFill="1" applyBorder="1"/>
    <xf numFmtId="0" fontId="16" fillId="3" borderId="34" xfId="0" applyFont="1" applyFill="1" applyBorder="1"/>
    <xf numFmtId="0" fontId="16" fillId="3" borderId="35" xfId="0" applyFont="1" applyFill="1" applyBorder="1"/>
    <xf numFmtId="0" fontId="15" fillId="13" borderId="36" xfId="0" applyFont="1" applyFill="1" applyBorder="1"/>
    <xf numFmtId="0" fontId="15" fillId="13" borderId="1" xfId="0" applyFont="1" applyFill="1" applyBorder="1"/>
    <xf numFmtId="0" fontId="15" fillId="13" borderId="23" xfId="0" applyFont="1" applyFill="1" applyBorder="1"/>
    <xf numFmtId="0" fontId="26" fillId="14" borderId="1" xfId="0" applyFont="1" applyFill="1" applyBorder="1" applyAlignment="1">
      <alignment horizontal="center"/>
    </xf>
    <xf numFmtId="9" fontId="15" fillId="0" borderId="12" xfId="0" applyNumberFormat="1" applyFont="1" applyBorder="1" applyAlignment="1">
      <alignment horizontal="center"/>
    </xf>
    <xf numFmtId="1" fontId="15" fillId="0" borderId="12" xfId="0" applyNumberFormat="1" applyFont="1" applyBorder="1" applyAlignment="1">
      <alignment horizontal="center"/>
    </xf>
    <xf numFmtId="0" fontId="26" fillId="14" borderId="1" xfId="0" applyFont="1" applyFill="1" applyBorder="1"/>
    <xf numFmtId="0" fontId="26" fillId="14" borderId="29" xfId="0" applyFont="1" applyFill="1" applyBorder="1"/>
    <xf numFmtId="0" fontId="15" fillId="0" borderId="14" xfId="0" applyFont="1" applyBorder="1"/>
    <xf numFmtId="9" fontId="15" fillId="0" borderId="15" xfId="0" applyNumberFormat="1" applyFont="1" applyBorder="1"/>
    <xf numFmtId="165" fontId="15" fillId="0" borderId="15" xfId="0" applyNumberFormat="1" applyFont="1" applyBorder="1"/>
    <xf numFmtId="0" fontId="27" fillId="0" borderId="0" xfId="0" applyFont="1"/>
    <xf numFmtId="0" fontId="16" fillId="15" borderId="33" xfId="0" applyFont="1" applyFill="1" applyBorder="1"/>
    <xf numFmtId="0" fontId="16" fillId="15" borderId="34" xfId="0" applyFont="1" applyFill="1" applyBorder="1"/>
    <xf numFmtId="0" fontId="16" fillId="15" borderId="35" xfId="0" applyFont="1" applyFill="1" applyBorder="1"/>
    <xf numFmtId="0" fontId="22" fillId="0" borderId="21" xfId="0" applyFont="1" applyBorder="1"/>
    <xf numFmtId="0" fontId="8" fillId="3" borderId="37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8" fillId="4" borderId="37" xfId="0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0" applyFont="1"/>
    <xf numFmtId="0" fontId="21" fillId="16" borderId="0" xfId="0" applyFont="1" applyFill="1"/>
    <xf numFmtId="0" fontId="14" fillId="16" borderId="0" xfId="0" applyFont="1" applyFill="1"/>
    <xf numFmtId="0" fontId="14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4" fillId="0" borderId="1" xfId="0" applyFont="1" applyFill="1" applyBorder="1"/>
    <xf numFmtId="0" fontId="4" fillId="0" borderId="1" xfId="0" applyFont="1" applyFill="1" applyBorder="1"/>
    <xf numFmtId="0" fontId="15" fillId="17" borderId="0" xfId="0" applyFont="1" applyFill="1"/>
    <xf numFmtId="0" fontId="15" fillId="0" borderId="0" xfId="0" applyFont="1" applyFill="1"/>
    <xf numFmtId="0" fontId="4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vertical="center"/>
    </xf>
    <xf numFmtId="0" fontId="16" fillId="0" borderId="41" xfId="0" applyFont="1" applyBorder="1"/>
    <xf numFmtId="0" fontId="16" fillId="0" borderId="42" xfId="0" applyFont="1" applyBorder="1"/>
    <xf numFmtId="0" fontId="15" fillId="0" borderId="41" xfId="0" applyFont="1" applyBorder="1"/>
    <xf numFmtId="0" fontId="4" fillId="8" borderId="42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9" borderId="42" xfId="0" applyFont="1" applyFill="1" applyBorder="1" applyAlignment="1">
      <alignment vertical="center"/>
    </xf>
    <xf numFmtId="0" fontId="4" fillId="0" borderId="41" xfId="0" applyFont="1" applyBorder="1"/>
    <xf numFmtId="0" fontId="4" fillId="6" borderId="42" xfId="0" applyFont="1" applyFill="1" applyBorder="1" applyAlignment="1">
      <alignment vertical="center"/>
    </xf>
    <xf numFmtId="0" fontId="4" fillId="10" borderId="42" xfId="0" applyFont="1" applyFill="1" applyBorder="1" applyAlignment="1">
      <alignment vertical="center"/>
    </xf>
    <xf numFmtId="0" fontId="4" fillId="11" borderId="42" xfId="0" applyFont="1" applyFill="1" applyBorder="1" applyAlignment="1">
      <alignment vertical="center"/>
    </xf>
    <xf numFmtId="0" fontId="19" fillId="12" borderId="42" xfId="0" applyFont="1" applyFill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15" fillId="0" borderId="45" xfId="0" applyFont="1" applyBorder="1"/>
    <xf numFmtId="0" fontId="15" fillId="0" borderId="46" xfId="0" applyFont="1" applyBorder="1"/>
    <xf numFmtId="0" fontId="15" fillId="2" borderId="41" xfId="0" applyFont="1" applyFill="1" applyBorder="1"/>
    <xf numFmtId="0" fontId="4" fillId="3" borderId="42" xfId="0" applyFont="1" applyFill="1" applyBorder="1" applyAlignment="1">
      <alignment vertical="center"/>
    </xf>
    <xf numFmtId="0" fontId="19" fillId="0" borderId="42" xfId="0" applyFont="1" applyFill="1" applyBorder="1"/>
    <xf numFmtId="20" fontId="22" fillId="0" borderId="21" xfId="0" applyNumberFormat="1" applyFont="1" applyBorder="1" applyAlignment="1">
      <alignment horizontal="center"/>
    </xf>
    <xf numFmtId="0" fontId="4" fillId="10" borderId="4" xfId="0" applyFont="1" applyFill="1" applyBorder="1" applyAlignment="1">
      <alignment vertical="center"/>
    </xf>
    <xf numFmtId="0" fontId="4" fillId="9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19" fillId="12" borderId="4" xfId="0" applyFont="1" applyFill="1" applyBorder="1" applyAlignment="1">
      <alignment vertical="center"/>
    </xf>
    <xf numFmtId="0" fontId="4" fillId="8" borderId="4" xfId="0" applyFont="1" applyFill="1" applyBorder="1" applyAlignment="1">
      <alignment vertical="center"/>
    </xf>
    <xf numFmtId="0" fontId="4" fillId="11" borderId="4" xfId="0" applyFont="1" applyFill="1" applyBorder="1" applyAlignment="1">
      <alignment vertical="center"/>
    </xf>
    <xf numFmtId="0" fontId="0" fillId="0" borderId="4" xfId="0" applyFont="1" applyBorder="1" applyAlignment="1"/>
    <xf numFmtId="0" fontId="7" fillId="16" borderId="47" xfId="0" applyFont="1" applyFill="1" applyBorder="1"/>
    <xf numFmtId="0" fontId="20" fillId="0" borderId="38" xfId="0" applyFont="1" applyBorder="1"/>
    <xf numFmtId="0" fontId="22" fillId="0" borderId="38" xfId="0" applyFont="1" applyBorder="1" applyAlignment="1">
      <alignment horizontal="right"/>
    </xf>
    <xf numFmtId="0" fontId="22" fillId="0" borderId="48" xfId="0" applyFont="1" applyBorder="1" applyAlignment="1">
      <alignment horizontal="right"/>
    </xf>
    <xf numFmtId="0" fontId="20" fillId="0" borderId="49" xfId="0" applyFont="1" applyBorder="1"/>
    <xf numFmtId="0" fontId="29" fillId="3" borderId="44" xfId="0" applyFont="1" applyFill="1" applyBorder="1" applyAlignment="1">
      <alignment horizontal="center" vertical="center"/>
    </xf>
    <xf numFmtId="0" fontId="30" fillId="2" borderId="43" xfId="0" applyFont="1" applyFill="1" applyBorder="1" applyAlignment="1">
      <alignment horizontal="center" vertical="center"/>
    </xf>
    <xf numFmtId="0" fontId="0" fillId="18" borderId="0" xfId="0" applyFont="1" applyFill="1" applyAlignment="1"/>
    <xf numFmtId="0" fontId="21" fillId="18" borderId="0" xfId="0" applyFont="1" applyFill="1" applyAlignment="1"/>
    <xf numFmtId="164" fontId="4" fillId="18" borderId="0" xfId="0" applyNumberFormat="1" applyFont="1" applyFill="1"/>
    <xf numFmtId="0" fontId="4" fillId="18" borderId="0" xfId="0" applyFont="1" applyFill="1" applyAlignment="1">
      <alignment horizontal="center"/>
    </xf>
    <xf numFmtId="0" fontId="0" fillId="18" borderId="0" xfId="0" applyFont="1" applyFill="1" applyAlignment="1">
      <alignment horizontal="center" vertical="center"/>
    </xf>
    <xf numFmtId="0" fontId="0" fillId="18" borderId="4" xfId="0" applyFont="1" applyFill="1" applyBorder="1" applyAlignment="1"/>
    <xf numFmtId="164" fontId="4" fillId="18" borderId="4" xfId="0" applyNumberFormat="1" applyFont="1" applyFill="1" applyBorder="1"/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8" fillId="2" borderId="2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7" fillId="0" borderId="19" xfId="0" applyFont="1" applyBorder="1"/>
    <xf numFmtId="0" fontId="7" fillId="0" borderId="20" xfId="0" applyFont="1" applyBorder="1"/>
    <xf numFmtId="0" fontId="16" fillId="0" borderId="39" xfId="0" applyFont="1" applyBorder="1"/>
    <xf numFmtId="0" fontId="7" fillId="0" borderId="40" xfId="0" applyFont="1" applyBorder="1"/>
    <xf numFmtId="0" fontId="8" fillId="10" borderId="18" xfId="0" applyFont="1" applyFill="1" applyBorder="1" applyAlignment="1">
      <alignment horizontal="center" vertical="center"/>
    </xf>
    <xf numFmtId="0" fontId="31" fillId="3" borderId="24" xfId="0" applyFont="1" applyFill="1" applyBorder="1" applyAlignment="1">
      <alignment horizontal="left" vertical="center"/>
    </xf>
    <xf numFmtId="0" fontId="7" fillId="0" borderId="25" xfId="0" applyFont="1" applyBorder="1"/>
    <xf numFmtId="0" fontId="7" fillId="0" borderId="26" xfId="0" applyFont="1" applyBorder="1"/>
    <xf numFmtId="0" fontId="24" fillId="3" borderId="27" xfId="0" applyFont="1" applyFill="1" applyBorder="1" applyAlignment="1">
      <alignment horizontal="center" vertical="center"/>
    </xf>
    <xf numFmtId="0" fontId="7" fillId="0" borderId="28" xfId="0" applyFont="1" applyBorder="1"/>
    <xf numFmtId="0" fontId="24" fillId="3" borderId="24" xfId="0" applyFont="1" applyFill="1" applyBorder="1" applyAlignment="1">
      <alignment horizontal="center" vertical="center"/>
    </xf>
    <xf numFmtId="0" fontId="31" fillId="15" borderId="24" xfId="0" applyFont="1" applyFill="1" applyBorder="1" applyAlignment="1">
      <alignment horizontal="left" vertical="center"/>
    </xf>
    <xf numFmtId="0" fontId="24" fillId="15" borderId="27" xfId="0" applyFont="1" applyFill="1" applyBorder="1" applyAlignment="1">
      <alignment horizontal="center" vertical="center"/>
    </xf>
    <xf numFmtId="0" fontId="24" fillId="15" borderId="24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23" fillId="4" borderId="24" xfId="0" applyFont="1" applyFill="1" applyBorder="1" applyAlignment="1">
      <alignment horizontal="left" vertical="center"/>
    </xf>
    <xf numFmtId="0" fontId="10" fillId="4" borderId="24" xfId="0" applyFont="1" applyFill="1" applyBorder="1" applyAlignment="1">
      <alignment horizontal="center"/>
    </xf>
    <xf numFmtId="0" fontId="23" fillId="3" borderId="24" xfId="0" applyFont="1" applyFill="1" applyBorder="1" applyAlignment="1">
      <alignment horizontal="left" vertical="center"/>
    </xf>
    <xf numFmtId="0" fontId="10" fillId="3" borderId="24" xfId="0" applyFont="1" applyFill="1" applyBorder="1" applyAlignment="1">
      <alignment horizontal="center"/>
    </xf>
    <xf numFmtId="20" fontId="22" fillId="0" borderId="4" xfId="0" applyNumberFormat="1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20" fontId="22" fillId="0" borderId="5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4" xfId="0" applyFont="1" applyBorder="1" applyAlignment="1">
      <alignment horizontal="right"/>
    </xf>
    <xf numFmtId="20" fontId="22" fillId="0" borderId="48" xfId="0" applyNumberFormat="1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2" fillId="0" borderId="5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4" xfId="0" applyFont="1" applyBorder="1"/>
    <xf numFmtId="0" fontId="16" fillId="13" borderId="36" xfId="0" applyFont="1" applyFill="1" applyBorder="1" applyAlignment="1">
      <alignment vertical="center" wrapText="1"/>
    </xf>
    <xf numFmtId="0" fontId="16" fillId="13" borderId="4" xfId="0" applyFont="1" applyFill="1" applyBorder="1" applyAlignment="1">
      <alignment vertical="center" wrapText="1"/>
    </xf>
    <xf numFmtId="0" fontId="16" fillId="13" borderId="23" xfId="0" applyFont="1" applyFill="1" applyBorder="1" applyAlignment="1">
      <alignment vertical="center" wrapText="1"/>
    </xf>
    <xf numFmtId="0" fontId="15" fillId="0" borderId="39" xfId="0" applyFont="1" applyBorder="1"/>
    <xf numFmtId="0" fontId="15" fillId="0" borderId="55" xfId="0" applyFont="1" applyBorder="1"/>
    <xf numFmtId="0" fontId="15" fillId="0" borderId="40" xfId="0" applyFont="1" applyBorder="1"/>
    <xf numFmtId="0" fontId="15" fillId="0" borderId="42" xfId="0" applyFont="1" applyBorder="1"/>
    <xf numFmtId="0" fontId="15" fillId="0" borderId="47" xfId="0" applyFont="1" applyBorder="1"/>
    <xf numFmtId="1" fontId="15" fillId="0" borderId="4" xfId="0" applyNumberFormat="1" applyFont="1" applyBorder="1" applyAlignment="1">
      <alignment horizontal="center"/>
    </xf>
    <xf numFmtId="0" fontId="15" fillId="0" borderId="56" xfId="0" applyFont="1" applyBorder="1"/>
    <xf numFmtId="0" fontId="15" fillId="0" borderId="57" xfId="0" applyFont="1" applyBorder="1"/>
    <xf numFmtId="0" fontId="15" fillId="0" borderId="23" xfId="0" applyFont="1" applyBorder="1"/>
    <xf numFmtId="0" fontId="15" fillId="0" borderId="36" xfId="0" applyFont="1" applyBorder="1"/>
    <xf numFmtId="0" fontId="15" fillId="0" borderId="58" xfId="0" applyFont="1" applyBorder="1"/>
    <xf numFmtId="0" fontId="15" fillId="0" borderId="59" xfId="0" applyFont="1" applyBorder="1"/>
    <xf numFmtId="0" fontId="15" fillId="0" borderId="52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55" xfId="0" applyFont="1" applyBorder="1" applyAlignment="1">
      <alignment horizontal="center"/>
    </xf>
    <xf numFmtId="1" fontId="15" fillId="0" borderId="55" xfId="0" applyNumberFormat="1" applyFont="1" applyBorder="1" applyAlignment="1">
      <alignment horizontal="center"/>
    </xf>
    <xf numFmtId="0" fontId="25" fillId="0" borderId="55" xfId="0" applyFont="1" applyBorder="1"/>
    <xf numFmtId="0" fontId="15" fillId="0" borderId="41" xfId="0" applyFont="1" applyBorder="1" applyAlignment="1">
      <alignment horizontal="center"/>
    </xf>
    <xf numFmtId="0" fontId="25" fillId="0" borderId="4" xfId="0" applyFont="1" applyBorder="1"/>
    <xf numFmtId="0" fontId="15" fillId="0" borderId="45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1" fontId="15" fillId="0" borderId="47" xfId="0" applyNumberFormat="1" applyFont="1" applyBorder="1" applyAlignment="1">
      <alignment horizontal="center"/>
    </xf>
    <xf numFmtId="0" fontId="25" fillId="0" borderId="47" xfId="0" applyFont="1" applyBorder="1"/>
    <xf numFmtId="0" fontId="16" fillId="13" borderId="36" xfId="0" applyFont="1" applyFill="1" applyBorder="1" applyAlignment="1">
      <alignment horizontal="center" vertical="center" wrapText="1"/>
    </xf>
    <xf numFmtId="0" fontId="16" fillId="13" borderId="4" xfId="0" applyFont="1" applyFill="1" applyBorder="1" applyAlignment="1">
      <alignment horizontal="center" vertical="center" wrapText="1"/>
    </xf>
    <xf numFmtId="0" fontId="0" fillId="0" borderId="52" xfId="0" applyFont="1" applyBorder="1" applyAlignment="1"/>
    <xf numFmtId="0" fontId="0" fillId="0" borderId="53" xfId="0" applyFont="1" applyBorder="1" applyAlignment="1"/>
    <xf numFmtId="0" fontId="0" fillId="0" borderId="54" xfId="0" applyFont="1" applyBorder="1" applyAlignment="1"/>
    <xf numFmtId="0" fontId="3" fillId="0" borderId="40" xfId="0" applyFont="1" applyBorder="1"/>
    <xf numFmtId="0" fontId="33" fillId="0" borderId="42" xfId="0" applyFont="1" applyBorder="1"/>
    <xf numFmtId="0" fontId="33" fillId="0" borderId="46" xfId="0" applyFont="1" applyBorder="1"/>
    <xf numFmtId="0" fontId="3" fillId="0" borderId="4" xfId="0" applyFont="1" applyBorder="1" applyAlignment="1">
      <alignment horizontal="center"/>
    </xf>
    <xf numFmtId="0" fontId="33" fillId="0" borderId="4" xfId="0" applyFont="1" applyBorder="1"/>
    <xf numFmtId="0" fontId="3" fillId="0" borderId="42" xfId="0" applyFont="1" applyBorder="1"/>
    <xf numFmtId="0" fontId="0" fillId="0" borderId="51" xfId="0" applyFont="1" applyBorder="1" applyAlignment="1"/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2" fillId="19" borderId="60" xfId="0" applyFont="1" applyFill="1" applyBorder="1" applyAlignment="1"/>
    <xf numFmtId="0" fontId="32" fillId="16" borderId="6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5" Type="http://customschemas.google.com/relationships/workbookmetadata" Target="metadata"/><Relationship Id="rId2" Type="http://schemas.openxmlformats.org/officeDocument/2006/relationships/worksheet" Target="worksheets/sheet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1002"/>
  <sheetViews>
    <sheetView tabSelected="1" workbookViewId="0">
      <selection activeCell="C18" sqref="C18"/>
    </sheetView>
  </sheetViews>
  <sheetFormatPr defaultColWidth="12.5703125" defaultRowHeight="15" customHeight="1"/>
  <cols>
    <col min="1" max="1" width="14.140625" customWidth="1"/>
    <col min="2" max="2" width="65.42578125" customWidth="1"/>
    <col min="3" max="3" width="50.42578125" customWidth="1"/>
    <col min="4" max="26" width="14.42578125" customWidth="1"/>
  </cols>
  <sheetData>
    <row r="1" spans="1:3" ht="30.75" thickBot="1">
      <c r="A1" s="1" t="s">
        <v>162</v>
      </c>
      <c r="B1" s="2"/>
      <c r="C1" s="2"/>
    </row>
    <row r="2" spans="1:3" ht="35.25" customHeight="1" thickBot="1">
      <c r="A2" s="235"/>
      <c r="B2" s="240" t="s">
        <v>163</v>
      </c>
    </row>
    <row r="3" spans="1:3" ht="15.75" customHeight="1">
      <c r="A3" s="238" t="s">
        <v>0</v>
      </c>
      <c r="B3" s="229"/>
      <c r="C3" s="4"/>
    </row>
    <row r="4" spans="1:3" ht="15.75" customHeight="1">
      <c r="A4" s="236">
        <v>1</v>
      </c>
      <c r="B4" s="230" t="s">
        <v>101</v>
      </c>
    </row>
    <row r="5" spans="1:3" ht="15.75" customHeight="1">
      <c r="A5" s="236">
        <v>2</v>
      </c>
      <c r="B5" s="230" t="s">
        <v>88</v>
      </c>
    </row>
    <row r="6" spans="1:3" ht="15.75" customHeight="1">
      <c r="A6" s="236">
        <v>3</v>
      </c>
      <c r="B6" s="230" t="s">
        <v>111</v>
      </c>
    </row>
    <row r="7" spans="1:3" ht="15.75" customHeight="1">
      <c r="A7" s="236">
        <v>4</v>
      </c>
      <c r="B7" s="230" t="s">
        <v>93</v>
      </c>
    </row>
    <row r="8" spans="1:3" ht="15.75" customHeight="1">
      <c r="A8" s="236">
        <v>5</v>
      </c>
      <c r="B8" s="230" t="s">
        <v>121</v>
      </c>
    </row>
    <row r="9" spans="1:3" ht="15.75" customHeight="1">
      <c r="A9" s="236">
        <v>6</v>
      </c>
      <c r="B9" s="230" t="s">
        <v>131</v>
      </c>
    </row>
    <row r="10" spans="1:3" ht="15.75" customHeight="1">
      <c r="A10" s="236">
        <v>7</v>
      </c>
      <c r="B10" s="230" t="s">
        <v>110</v>
      </c>
    </row>
    <row r="11" spans="1:3" ht="15.75" customHeight="1">
      <c r="A11" s="236">
        <v>8</v>
      </c>
      <c r="B11" s="230" t="s">
        <v>102</v>
      </c>
    </row>
    <row r="12" spans="1:3" ht="15.75" customHeight="1" thickBot="1">
      <c r="A12" s="237">
        <v>9</v>
      </c>
      <c r="B12" s="231" t="s">
        <v>124</v>
      </c>
    </row>
    <row r="13" spans="1:3" ht="15.75" customHeight="1" thickBot="1">
      <c r="A13" s="232"/>
      <c r="B13" s="233"/>
    </row>
    <row r="14" spans="1:3" ht="37.5" customHeight="1" thickBot="1">
      <c r="A14" s="235"/>
      <c r="B14" s="239" t="s">
        <v>164</v>
      </c>
    </row>
    <row r="15" spans="1:3" ht="15.75" customHeight="1">
      <c r="A15" s="236" t="s">
        <v>0</v>
      </c>
      <c r="B15" s="234"/>
    </row>
    <row r="16" spans="1:3" ht="15.75" customHeight="1">
      <c r="A16" s="236">
        <v>1</v>
      </c>
      <c r="B16" s="230" t="s">
        <v>116</v>
      </c>
    </row>
    <row r="17" spans="1:3" ht="15.75" customHeight="1">
      <c r="A17" s="236">
        <v>2</v>
      </c>
      <c r="B17" s="230" t="s">
        <v>81</v>
      </c>
    </row>
    <row r="18" spans="1:3" ht="15.75" customHeight="1">
      <c r="A18" s="236">
        <v>3</v>
      </c>
      <c r="B18" s="230" t="s">
        <v>122</v>
      </c>
    </row>
    <row r="19" spans="1:3" ht="15.75" customHeight="1">
      <c r="A19" s="236">
        <v>4</v>
      </c>
      <c r="B19" s="230" t="s">
        <v>83</v>
      </c>
    </row>
    <row r="20" spans="1:3" ht="15.75" customHeight="1">
      <c r="A20" s="236">
        <v>5</v>
      </c>
      <c r="B20" s="230" t="s">
        <v>107</v>
      </c>
    </row>
    <row r="21" spans="1:3" ht="15.75" customHeight="1">
      <c r="A21" s="236">
        <v>6</v>
      </c>
      <c r="B21" s="230" t="s">
        <v>96</v>
      </c>
    </row>
    <row r="22" spans="1:3" ht="15.75" customHeight="1">
      <c r="A22" s="236">
        <v>7</v>
      </c>
      <c r="B22" s="230" t="s">
        <v>126</v>
      </c>
    </row>
    <row r="23" spans="1:3" ht="15.75" customHeight="1" thickBot="1">
      <c r="A23" s="237">
        <v>8</v>
      </c>
      <c r="B23" s="231" t="s">
        <v>140</v>
      </c>
    </row>
    <row r="24" spans="1:3" ht="15.75" customHeight="1">
      <c r="A24" s="3"/>
      <c r="B24" s="4"/>
    </row>
    <row r="25" spans="1:3" ht="15.75" customHeight="1">
      <c r="A25" s="3"/>
      <c r="B25" s="4"/>
    </row>
    <row r="26" spans="1:3" ht="15.75" customHeight="1">
      <c r="A26" s="4"/>
      <c r="B26" s="4"/>
      <c r="C26" s="4"/>
    </row>
    <row r="27" spans="1:3" ht="15.75" customHeight="1">
      <c r="A27" s="4"/>
      <c r="B27" s="4"/>
      <c r="C27" s="4"/>
    </row>
    <row r="28" spans="1:3" ht="15.75" customHeight="1">
      <c r="A28" s="4"/>
      <c r="B28" s="4"/>
      <c r="C28" s="4"/>
    </row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B1:Z998"/>
  <sheetViews>
    <sheetView topLeftCell="C15" workbookViewId="0">
      <selection activeCell="U25" sqref="U25"/>
    </sheetView>
  </sheetViews>
  <sheetFormatPr defaultColWidth="12.5703125" defaultRowHeight="15" customHeight="1"/>
  <cols>
    <col min="1" max="1" width="5.42578125" customWidth="1"/>
    <col min="2" max="2" width="11" customWidth="1"/>
    <col min="3" max="3" width="28.28515625" customWidth="1"/>
    <col min="4" max="4" width="23.42578125" customWidth="1"/>
    <col min="5" max="8" width="4.85546875" customWidth="1"/>
    <col min="9" max="9" width="6" customWidth="1"/>
    <col min="10" max="13" width="4.85546875" customWidth="1"/>
    <col min="14" max="14" width="6" customWidth="1"/>
    <col min="15" max="15" width="9.42578125" customWidth="1"/>
    <col min="16" max="16" width="7.42578125" customWidth="1"/>
    <col min="17" max="17" width="23.140625" customWidth="1"/>
    <col min="18" max="18" width="21.42578125" customWidth="1"/>
    <col min="19" max="19" width="4.42578125" customWidth="1"/>
    <col min="20" max="20" width="19.85546875" customWidth="1"/>
    <col min="21" max="21" width="10.42578125" customWidth="1"/>
    <col min="22" max="22" width="11.42578125" customWidth="1"/>
    <col min="23" max="23" width="10" customWidth="1"/>
    <col min="24" max="24" width="11.42578125" customWidth="1"/>
    <col min="25" max="25" width="10.42578125" customWidth="1"/>
    <col min="26" max="26" width="14.42578125" customWidth="1"/>
  </cols>
  <sheetData>
    <row r="1" spans="2:26" ht="15.75" customHeight="1">
      <c r="B1" s="172" t="s">
        <v>150</v>
      </c>
      <c r="C1" s="173"/>
      <c r="D1" s="174"/>
      <c r="E1" s="175" t="s">
        <v>63</v>
      </c>
      <c r="F1" s="173"/>
      <c r="G1" s="173"/>
      <c r="H1" s="173"/>
      <c r="I1" s="176"/>
      <c r="J1" s="177" t="s">
        <v>64</v>
      </c>
      <c r="K1" s="173"/>
      <c r="L1" s="173"/>
      <c r="M1" s="173"/>
      <c r="N1" s="176"/>
      <c r="O1" s="177" t="s">
        <v>65</v>
      </c>
      <c r="P1" s="173"/>
      <c r="Q1" s="173"/>
      <c r="R1" s="176"/>
    </row>
    <row r="2" spans="2:26" ht="15.75" customHeight="1">
      <c r="B2" s="68" t="s">
        <v>59</v>
      </c>
      <c r="C2" s="69" t="s">
        <v>60</v>
      </c>
      <c r="D2" s="69" t="s">
        <v>61</v>
      </c>
      <c r="E2" s="70">
        <v>1</v>
      </c>
      <c r="F2" s="70">
        <v>2</v>
      </c>
      <c r="G2" s="70">
        <v>3</v>
      </c>
      <c r="H2" s="70">
        <v>4</v>
      </c>
      <c r="I2" s="71" t="s">
        <v>66</v>
      </c>
      <c r="J2" s="72">
        <v>1</v>
      </c>
      <c r="K2" s="70">
        <v>2</v>
      </c>
      <c r="L2" s="70">
        <v>3</v>
      </c>
      <c r="M2" s="70">
        <v>4</v>
      </c>
      <c r="N2" s="71" t="s">
        <v>66</v>
      </c>
      <c r="O2" s="72" t="s">
        <v>67</v>
      </c>
      <c r="P2" s="70" t="s">
        <v>68</v>
      </c>
      <c r="Q2" s="73" t="s">
        <v>69</v>
      </c>
      <c r="R2" s="74" t="s">
        <v>70</v>
      </c>
    </row>
    <row r="3" spans="2:26" ht="15.75" customHeight="1">
      <c r="B3" s="75">
        <f>'Seglingsschema E Steg 1'!C3</f>
        <v>1001</v>
      </c>
      <c r="C3" s="45" t="str">
        <f>'Seglingsschema E Steg 1'!D3</f>
        <v>LDSS väst</v>
      </c>
      <c r="D3" s="45" t="str">
        <f>'Seglingsschema E Steg 1'!F3</f>
        <v>KKKK Team Tabasco</v>
      </c>
      <c r="E3" s="76">
        <v>1</v>
      </c>
      <c r="F3" s="76">
        <v>2</v>
      </c>
      <c r="G3" s="76">
        <v>3</v>
      </c>
      <c r="H3" s="76">
        <v>7</v>
      </c>
      <c r="I3" s="77"/>
      <c r="J3" s="78">
        <v>4</v>
      </c>
      <c r="K3" s="76">
        <v>5</v>
      </c>
      <c r="L3" s="76">
        <v>6</v>
      </c>
      <c r="M3" s="76">
        <v>8</v>
      </c>
      <c r="N3" s="77"/>
      <c r="O3" s="79">
        <f t="shared" ref="O3:O38" si="0">SUM(E3:I3)+IF(E3=1,0.1,0)</f>
        <v>13.1</v>
      </c>
      <c r="P3" s="80">
        <f t="shared" ref="P3:P38" si="1">SUM(J3:N3)+IF(J3=1,0.1,0)</f>
        <v>23</v>
      </c>
      <c r="Q3" s="81" t="str">
        <f>IF(O3&lt;P3,C3,IF(O3=0,"",D3))</f>
        <v>LDSS väst</v>
      </c>
      <c r="R3" s="77" t="str">
        <f t="shared" ref="R3:R38" si="2">IF(Q3=C3,D3,IF(Q3=D3,C3,""))</f>
        <v>KKKK Team Tabasco</v>
      </c>
    </row>
    <row r="4" spans="2:26" ht="15.75" customHeight="1">
      <c r="B4" s="75">
        <f>'Seglingsschema E Steg 1'!C4</f>
        <v>1002</v>
      </c>
      <c r="C4" s="45" t="str">
        <f>'Seglingsschema E Steg 1'!D4</f>
        <v>Hjbk Tumlare</v>
      </c>
      <c r="D4" s="45" t="str">
        <f>'Seglingsschema E Steg 1'!F4</f>
        <v>KKKK Queens of the waves</v>
      </c>
      <c r="E4" s="29">
        <v>3</v>
      </c>
      <c r="F4" s="29">
        <v>5</v>
      </c>
      <c r="G4" s="29">
        <v>6</v>
      </c>
      <c r="H4" s="29">
        <v>8</v>
      </c>
      <c r="I4" s="67"/>
      <c r="J4" s="66">
        <v>1</v>
      </c>
      <c r="K4" s="29">
        <v>2</v>
      </c>
      <c r="L4" s="29">
        <v>4</v>
      </c>
      <c r="M4" s="29">
        <v>7</v>
      </c>
      <c r="N4" s="67"/>
      <c r="O4" s="82">
        <f t="shared" si="0"/>
        <v>22</v>
      </c>
      <c r="P4" s="83">
        <f t="shared" si="1"/>
        <v>14.1</v>
      </c>
      <c r="Q4" s="84" t="str">
        <f t="shared" ref="Q4:Q38" si="3">IF(O4&lt;P4,C4,IF(O4=0,"",D4))</f>
        <v>KKKK Queens of the waves</v>
      </c>
      <c r="R4" s="67" t="str">
        <f t="shared" si="2"/>
        <v>Hjbk Tumlare</v>
      </c>
      <c r="S4" s="84"/>
    </row>
    <row r="5" spans="2:26" ht="15.75" customHeight="1">
      <c r="B5" s="75">
        <f>'Seglingsschema E Steg 1'!C5</f>
        <v>1003</v>
      </c>
      <c r="C5" s="45" t="str">
        <f>'Seglingsschema E Steg 1'!D5</f>
        <v>LESS - FEARLESS</v>
      </c>
      <c r="D5" s="45" t="str">
        <f>'Seglingsschema E Steg 1'!F5</f>
        <v>Hjbk Hajen</v>
      </c>
      <c r="E5" s="29">
        <v>1</v>
      </c>
      <c r="F5" s="29">
        <v>2</v>
      </c>
      <c r="G5" s="29">
        <v>4</v>
      </c>
      <c r="H5" s="29">
        <v>7</v>
      </c>
      <c r="I5" s="67"/>
      <c r="J5" s="66">
        <v>3</v>
      </c>
      <c r="K5" s="29">
        <v>5</v>
      </c>
      <c r="L5" s="29">
        <v>6</v>
      </c>
      <c r="M5" s="29">
        <v>8</v>
      </c>
      <c r="N5" s="67"/>
      <c r="O5" s="82">
        <f t="shared" si="0"/>
        <v>14.1</v>
      </c>
      <c r="P5" s="83">
        <f t="shared" si="1"/>
        <v>22</v>
      </c>
      <c r="Q5" s="84" t="str">
        <f t="shared" si="3"/>
        <v>LESS - FEARLESS</v>
      </c>
      <c r="R5" s="67" t="str">
        <f t="shared" si="2"/>
        <v>Hjbk Hajen</v>
      </c>
      <c r="T5" s="85" t="s">
        <v>71</v>
      </c>
      <c r="U5" s="86"/>
      <c r="V5" s="86"/>
      <c r="W5" s="86"/>
      <c r="X5" s="87"/>
      <c r="Y5" s="87"/>
    </row>
    <row r="6" spans="2:26" ht="15.75" customHeight="1">
      <c r="B6" s="75">
        <f>'Seglingsschema E Steg 1'!C6</f>
        <v>1004</v>
      </c>
      <c r="C6" s="45" t="str">
        <f>'Seglingsschema E Steg 1'!D6</f>
        <v>LDSS väst</v>
      </c>
      <c r="D6" s="45" t="str">
        <f>'Seglingsschema E Steg 1'!F6</f>
        <v>KKKK Queens of the waves</v>
      </c>
      <c r="E6" s="29">
        <v>1</v>
      </c>
      <c r="F6" s="29">
        <v>2</v>
      </c>
      <c r="G6" s="29">
        <v>3</v>
      </c>
      <c r="H6" s="29">
        <v>8</v>
      </c>
      <c r="I6" s="67"/>
      <c r="J6" s="66">
        <v>4</v>
      </c>
      <c r="K6" s="29">
        <v>5</v>
      </c>
      <c r="L6" s="29">
        <v>6</v>
      </c>
      <c r="M6" s="29">
        <v>7</v>
      </c>
      <c r="N6" s="67"/>
      <c r="O6" s="82">
        <f t="shared" si="0"/>
        <v>14.1</v>
      </c>
      <c r="P6" s="83">
        <f t="shared" si="1"/>
        <v>22</v>
      </c>
      <c r="Q6" s="84" t="str">
        <f t="shared" si="3"/>
        <v>LDSS väst</v>
      </c>
      <c r="R6" s="67" t="str">
        <f t="shared" si="2"/>
        <v>KKKK Queens of the waves</v>
      </c>
      <c r="T6" s="88" t="s">
        <v>62</v>
      </c>
      <c r="U6" s="89" t="s">
        <v>72</v>
      </c>
      <c r="V6" s="89" t="s">
        <v>73</v>
      </c>
      <c r="W6" s="89" t="s">
        <v>74</v>
      </c>
      <c r="X6" s="90" t="s">
        <v>75</v>
      </c>
      <c r="Y6" s="90" t="s">
        <v>76</v>
      </c>
    </row>
    <row r="7" spans="2:26" ht="15.75" customHeight="1">
      <c r="B7" s="75">
        <f>'Seglingsschema E Steg 1'!C7</f>
        <v>1005</v>
      </c>
      <c r="C7" s="45" t="str">
        <f>'Seglingsschema E Steg 1'!D7</f>
        <v>KKKK Team Tabasco</v>
      </c>
      <c r="D7" s="45" t="str">
        <f>'Seglingsschema E Steg 1'!F7</f>
        <v xml:space="preserve">Röss Babord </v>
      </c>
      <c r="E7" s="29">
        <v>4</v>
      </c>
      <c r="F7" s="29">
        <v>5</v>
      </c>
      <c r="G7" s="29">
        <v>6</v>
      </c>
      <c r="H7" s="29">
        <v>7</v>
      </c>
      <c r="I7" s="67"/>
      <c r="J7" s="66">
        <v>1</v>
      </c>
      <c r="K7" s="29">
        <v>2</v>
      </c>
      <c r="L7" s="29">
        <v>3</v>
      </c>
      <c r="M7" s="29">
        <v>8</v>
      </c>
      <c r="N7" s="67"/>
      <c r="O7" s="82">
        <f t="shared" si="0"/>
        <v>22</v>
      </c>
      <c r="P7" s="83">
        <f t="shared" si="1"/>
        <v>14.1</v>
      </c>
      <c r="Q7" s="84" t="str">
        <f>IF(O7&lt;P7,C7,IF(O7=0,"",D7))</f>
        <v xml:space="preserve">Röss Babord </v>
      </c>
      <c r="R7" s="67" t="str">
        <f t="shared" si="2"/>
        <v>KKKK Team Tabasco</v>
      </c>
      <c r="T7" s="66" t="str">
        <f>'Seglingsschema E Steg 1'!I$4</f>
        <v>LDSS väst</v>
      </c>
      <c r="U7" s="91">
        <f t="shared" ref="U7:U15" si="4">COUNTIF($Q$3:$R$38,T7)</f>
        <v>8</v>
      </c>
      <c r="V7" s="45">
        <f t="shared" ref="V7:V15" si="5">COUNTIF($Q$3:$Q$38,T7)</f>
        <v>8</v>
      </c>
      <c r="W7" s="91">
        <f t="shared" ref="W7:W15" si="6">COUNTIF($R$3:$R$38,T7)</f>
        <v>0</v>
      </c>
      <c r="X7" s="92">
        <f t="shared" ref="X7:X16" si="7">IF(U7=0,"",V7/U7)</f>
        <v>1</v>
      </c>
      <c r="Y7" s="93">
        <v>1</v>
      </c>
    </row>
    <row r="8" spans="2:26" ht="15.75" customHeight="1">
      <c r="B8" s="75">
        <f>'Seglingsschema E Steg 1'!C8</f>
        <v>1006</v>
      </c>
      <c r="C8" s="45" t="str">
        <f>'Seglingsschema E Steg 1'!D8</f>
        <v>LESS - FEARLESS</v>
      </c>
      <c r="D8" s="45" t="str">
        <f>'Seglingsschema E Steg 1'!F8</f>
        <v>LDSS öst</v>
      </c>
      <c r="E8" s="29">
        <v>1</v>
      </c>
      <c r="F8" s="29">
        <v>2</v>
      </c>
      <c r="G8" s="29">
        <v>3</v>
      </c>
      <c r="H8" s="29">
        <v>8</v>
      </c>
      <c r="I8" s="67"/>
      <c r="J8" s="66">
        <v>4</v>
      </c>
      <c r="K8" s="29">
        <v>5</v>
      </c>
      <c r="L8" s="29">
        <v>6</v>
      </c>
      <c r="M8" s="29">
        <v>7</v>
      </c>
      <c r="N8" s="67">
        <v>10</v>
      </c>
      <c r="O8" s="82">
        <f t="shared" si="0"/>
        <v>14.1</v>
      </c>
      <c r="P8" s="83">
        <f t="shared" si="1"/>
        <v>32</v>
      </c>
      <c r="Q8" s="84" t="str">
        <f t="shared" si="3"/>
        <v>LESS - FEARLESS</v>
      </c>
      <c r="R8" s="67" t="str">
        <f t="shared" si="2"/>
        <v>LDSS öst</v>
      </c>
      <c r="T8" s="66" t="str">
        <f>'Seglingsschema E Steg 1'!I$5</f>
        <v>KKKK Queens of the waves</v>
      </c>
      <c r="U8" s="91">
        <f t="shared" si="4"/>
        <v>8</v>
      </c>
      <c r="V8" s="45">
        <f t="shared" si="5"/>
        <v>6</v>
      </c>
      <c r="W8" s="91">
        <f t="shared" si="6"/>
        <v>2</v>
      </c>
      <c r="X8" s="92">
        <f t="shared" si="7"/>
        <v>0.75</v>
      </c>
      <c r="Y8" s="93">
        <v>2</v>
      </c>
    </row>
    <row r="9" spans="2:26" ht="15.75" customHeight="1">
      <c r="B9" s="75">
        <f>'Seglingsschema E Steg 1'!C9</f>
        <v>1007</v>
      </c>
      <c r="C9" s="45" t="str">
        <f>'Seglingsschema E Steg 1'!D9</f>
        <v>Hjbk Hajen</v>
      </c>
      <c r="D9" s="45" t="str">
        <f>'Seglingsschema E Steg 1'!F9</f>
        <v>RåSS - ICEBEARS</v>
      </c>
      <c r="E9" s="29">
        <v>1</v>
      </c>
      <c r="F9" s="29">
        <v>2</v>
      </c>
      <c r="G9" s="29">
        <v>5</v>
      </c>
      <c r="H9" s="29">
        <v>7</v>
      </c>
      <c r="I9" s="67"/>
      <c r="J9" s="66">
        <v>3</v>
      </c>
      <c r="K9" s="29">
        <v>4</v>
      </c>
      <c r="L9" s="29">
        <v>6</v>
      </c>
      <c r="M9" s="29">
        <v>8</v>
      </c>
      <c r="N9" s="67"/>
      <c r="O9" s="82">
        <f t="shared" si="0"/>
        <v>15.1</v>
      </c>
      <c r="P9" s="83">
        <f t="shared" si="1"/>
        <v>21</v>
      </c>
      <c r="Q9" s="84" t="str">
        <f t="shared" si="3"/>
        <v>Hjbk Hajen</v>
      </c>
      <c r="R9" s="67" t="str">
        <f t="shared" si="2"/>
        <v>RåSS - ICEBEARS</v>
      </c>
      <c r="T9" s="66" t="str">
        <f>'Seglingsschema E Steg 1'!I$6</f>
        <v xml:space="preserve">Röss Babord </v>
      </c>
      <c r="U9" s="91">
        <f t="shared" si="4"/>
        <v>8</v>
      </c>
      <c r="V9" s="45">
        <f t="shared" si="5"/>
        <v>5</v>
      </c>
      <c r="W9" s="91">
        <f t="shared" si="6"/>
        <v>3</v>
      </c>
      <c r="X9" s="92">
        <f t="shared" si="7"/>
        <v>0.625</v>
      </c>
      <c r="Y9" s="93">
        <v>3</v>
      </c>
    </row>
    <row r="10" spans="2:26" ht="15.75" customHeight="1">
      <c r="B10" s="75">
        <f>'Seglingsschema E Steg 1'!C10</f>
        <v>1008</v>
      </c>
      <c r="C10" s="45" t="str">
        <f>'Seglingsschema E Steg 1'!D10</f>
        <v>LDSS väst</v>
      </c>
      <c r="D10" s="45" t="str">
        <f>'Seglingsschema E Steg 1'!F10</f>
        <v xml:space="preserve">Röss Babord </v>
      </c>
      <c r="E10" s="29">
        <v>1</v>
      </c>
      <c r="F10" s="29">
        <v>2</v>
      </c>
      <c r="G10" s="29">
        <v>3</v>
      </c>
      <c r="H10" s="29">
        <v>6</v>
      </c>
      <c r="I10" s="67"/>
      <c r="J10" s="66">
        <v>4</v>
      </c>
      <c r="K10" s="29">
        <v>5</v>
      </c>
      <c r="L10" s="29">
        <v>7</v>
      </c>
      <c r="M10" s="29">
        <v>8</v>
      </c>
      <c r="N10" s="67"/>
      <c r="O10" s="82">
        <f t="shared" si="0"/>
        <v>12.1</v>
      </c>
      <c r="P10" s="83">
        <f t="shared" si="1"/>
        <v>24</v>
      </c>
      <c r="Q10" s="84" t="str">
        <f t="shared" si="3"/>
        <v>LDSS väst</v>
      </c>
      <c r="R10" s="67" t="str">
        <f t="shared" si="2"/>
        <v xml:space="preserve">Röss Babord </v>
      </c>
      <c r="T10" s="66" t="str">
        <f>'Seglingsschema E Steg 1'!I$7</f>
        <v>KKKK Team Tabasco</v>
      </c>
      <c r="U10" s="91">
        <f t="shared" si="4"/>
        <v>8</v>
      </c>
      <c r="V10" s="45">
        <f t="shared" si="5"/>
        <v>5</v>
      </c>
      <c r="W10" s="91">
        <f t="shared" si="6"/>
        <v>3</v>
      </c>
      <c r="X10" s="92">
        <f t="shared" si="7"/>
        <v>0.625</v>
      </c>
      <c r="Y10" s="93">
        <v>4</v>
      </c>
      <c r="Z10" s="94"/>
    </row>
    <row r="11" spans="2:26" ht="15.75" customHeight="1">
      <c r="B11" s="75">
        <f>'Seglingsschema E Steg 1'!C11</f>
        <v>1009</v>
      </c>
      <c r="C11" s="45" t="str">
        <f>'Seglingsschema E Steg 1'!D11</f>
        <v>KKKK Team Tabasco</v>
      </c>
      <c r="D11" s="45" t="str">
        <f>'Seglingsschema E Steg 1'!F11</f>
        <v>Hjbk Tumlare</v>
      </c>
      <c r="E11" s="29">
        <v>2</v>
      </c>
      <c r="F11" s="29">
        <v>3</v>
      </c>
      <c r="G11" s="29">
        <v>5</v>
      </c>
      <c r="H11" s="29">
        <v>6</v>
      </c>
      <c r="I11" s="67"/>
      <c r="J11" s="66">
        <v>1</v>
      </c>
      <c r="K11" s="29">
        <v>4</v>
      </c>
      <c r="L11" s="29">
        <v>7</v>
      </c>
      <c r="M11" s="29">
        <v>8</v>
      </c>
      <c r="N11" s="67"/>
      <c r="O11" s="82">
        <f t="shared" si="0"/>
        <v>16</v>
      </c>
      <c r="P11" s="83">
        <f t="shared" si="1"/>
        <v>20.100000000000001</v>
      </c>
      <c r="Q11" s="84" t="str">
        <f t="shared" si="3"/>
        <v>KKKK Team Tabasco</v>
      </c>
      <c r="R11" s="67" t="str">
        <f t="shared" si="2"/>
        <v>Hjbk Tumlare</v>
      </c>
      <c r="T11" s="66" t="str">
        <f>'Seglingsschema E Steg 1'!I$8</f>
        <v>Hjbk Tumlare</v>
      </c>
      <c r="U11" s="91">
        <f t="shared" si="4"/>
        <v>8</v>
      </c>
      <c r="V11" s="45">
        <f t="shared" si="5"/>
        <v>0</v>
      </c>
      <c r="W11" s="91">
        <f t="shared" si="6"/>
        <v>8</v>
      </c>
      <c r="X11" s="92">
        <f t="shared" si="7"/>
        <v>0</v>
      </c>
      <c r="Y11" s="93">
        <v>9</v>
      </c>
    </row>
    <row r="12" spans="2:26" ht="15.75" customHeight="1">
      <c r="B12" s="75">
        <f>'Seglingsschema E Steg 1'!C12</f>
        <v>1010</v>
      </c>
      <c r="C12" s="45" t="str">
        <f>'Seglingsschema E Steg 1'!D12</f>
        <v>LESS - FEARLESS</v>
      </c>
      <c r="D12" s="45" t="str">
        <f>'Seglingsschema E Steg 1'!F12</f>
        <v>RåSS - ICEBEARS</v>
      </c>
      <c r="E12" s="29">
        <v>1</v>
      </c>
      <c r="F12" s="29">
        <v>2</v>
      </c>
      <c r="G12" s="29">
        <v>3</v>
      </c>
      <c r="H12" s="29">
        <v>7</v>
      </c>
      <c r="I12" s="67"/>
      <c r="J12" s="66">
        <v>4</v>
      </c>
      <c r="K12" s="29">
        <v>5</v>
      </c>
      <c r="L12" s="29">
        <v>6</v>
      </c>
      <c r="M12" s="29">
        <v>8</v>
      </c>
      <c r="N12" s="67"/>
      <c r="O12" s="82">
        <f t="shared" si="0"/>
        <v>13.1</v>
      </c>
      <c r="P12" s="83">
        <f t="shared" si="1"/>
        <v>23</v>
      </c>
      <c r="Q12" s="84" t="str">
        <f>IF(O12&lt;P12,C12,IF(O12=0,"",D12))</f>
        <v>LESS - FEARLESS</v>
      </c>
      <c r="R12" s="67" t="str">
        <f t="shared" si="2"/>
        <v>RåSS - ICEBEARS</v>
      </c>
      <c r="T12" s="66" t="str">
        <f>'Seglingsschema E Steg 1'!I$9</f>
        <v>LESS - FEARLESS</v>
      </c>
      <c r="U12" s="91">
        <f t="shared" si="4"/>
        <v>8</v>
      </c>
      <c r="V12" s="45">
        <f t="shared" si="5"/>
        <v>5</v>
      </c>
      <c r="W12" s="91">
        <f t="shared" si="6"/>
        <v>3</v>
      </c>
      <c r="X12" s="92">
        <f t="shared" si="7"/>
        <v>0.625</v>
      </c>
      <c r="Y12" s="93">
        <v>5</v>
      </c>
    </row>
    <row r="13" spans="2:26" ht="15.75" customHeight="1">
      <c r="B13" s="75">
        <f>'Seglingsschema E Steg 1'!C13</f>
        <v>1011</v>
      </c>
      <c r="C13" s="45" t="str">
        <f>'Seglingsschema E Steg 1'!D13</f>
        <v xml:space="preserve">Röss Babord </v>
      </c>
      <c r="D13" s="45" t="str">
        <f>'Seglingsschema E Steg 1'!F13</f>
        <v>Hjbk Tumlare</v>
      </c>
      <c r="E13" s="29">
        <v>1</v>
      </c>
      <c r="F13" s="29">
        <v>2</v>
      </c>
      <c r="G13" s="29">
        <v>3</v>
      </c>
      <c r="H13" s="29">
        <v>8</v>
      </c>
      <c r="I13" s="67"/>
      <c r="J13" s="66">
        <v>4</v>
      </c>
      <c r="K13" s="29">
        <v>5</v>
      </c>
      <c r="L13" s="29">
        <v>6</v>
      </c>
      <c r="M13" s="29">
        <v>7</v>
      </c>
      <c r="N13" s="67"/>
      <c r="O13" s="82">
        <f t="shared" si="0"/>
        <v>14.1</v>
      </c>
      <c r="P13" s="83">
        <f t="shared" si="1"/>
        <v>22</v>
      </c>
      <c r="Q13" s="84" t="str">
        <f>IF(O13&lt;P13,C13,IF(O13=0,"",D13))</f>
        <v xml:space="preserve">Röss Babord </v>
      </c>
      <c r="R13" s="67" t="str">
        <f t="shared" si="2"/>
        <v>Hjbk Tumlare</v>
      </c>
      <c r="T13" s="66" t="str">
        <f>'Seglingsschema E Steg 1'!I$10</f>
        <v>LDSS öst</v>
      </c>
      <c r="U13" s="91">
        <f t="shared" si="4"/>
        <v>8</v>
      </c>
      <c r="V13" s="45">
        <f t="shared" si="5"/>
        <v>2</v>
      </c>
      <c r="W13" s="91">
        <f t="shared" si="6"/>
        <v>6</v>
      </c>
      <c r="X13" s="92">
        <f t="shared" si="7"/>
        <v>0.25</v>
      </c>
      <c r="Y13" s="93">
        <v>7</v>
      </c>
    </row>
    <row r="14" spans="2:26" ht="15.75" customHeight="1">
      <c r="B14" s="75">
        <f>'Seglingsschema E Steg 1'!C14</f>
        <v>1012</v>
      </c>
      <c r="C14" s="45" t="str">
        <f>'Seglingsschema E Steg 1'!D14</f>
        <v>KKKK Team Tabasco</v>
      </c>
      <c r="D14" s="45" t="str">
        <f>'Seglingsschema E Steg 1'!F14</f>
        <v>KKKK Queens of the waves</v>
      </c>
      <c r="E14" s="29">
        <v>4</v>
      </c>
      <c r="F14" s="29">
        <v>5</v>
      </c>
      <c r="G14" s="29">
        <v>6</v>
      </c>
      <c r="H14" s="29">
        <v>8</v>
      </c>
      <c r="I14" s="67"/>
      <c r="J14" s="66">
        <v>1</v>
      </c>
      <c r="K14" s="29">
        <v>2</v>
      </c>
      <c r="L14" s="29">
        <v>3</v>
      </c>
      <c r="M14" s="29">
        <v>7</v>
      </c>
      <c r="N14" s="67"/>
      <c r="O14" s="82">
        <f t="shared" si="0"/>
        <v>23</v>
      </c>
      <c r="P14" s="83">
        <f t="shared" si="1"/>
        <v>13.1</v>
      </c>
      <c r="Q14" s="84" t="str">
        <f t="shared" si="3"/>
        <v>KKKK Queens of the waves</v>
      </c>
      <c r="R14" s="67" t="str">
        <f t="shared" si="2"/>
        <v>KKKK Team Tabasco</v>
      </c>
      <c r="T14" s="66" t="str">
        <f>'Seglingsschema E Steg 1'!I$11</f>
        <v>RåSS - ICEBEARS</v>
      </c>
      <c r="U14" s="91">
        <f t="shared" si="4"/>
        <v>8</v>
      </c>
      <c r="V14" s="45">
        <f t="shared" si="5"/>
        <v>2</v>
      </c>
      <c r="W14" s="91">
        <f t="shared" si="6"/>
        <v>6</v>
      </c>
      <c r="X14" s="92">
        <f t="shared" si="7"/>
        <v>0.25</v>
      </c>
      <c r="Y14" s="93">
        <v>8</v>
      </c>
    </row>
    <row r="15" spans="2:26" ht="15.75" customHeight="1">
      <c r="B15" s="75">
        <f>'Seglingsschema E Steg 1'!C15</f>
        <v>1013</v>
      </c>
      <c r="C15" s="45" t="str">
        <f>'Seglingsschema E Steg 1'!D15</f>
        <v>Hjbk Hajen</v>
      </c>
      <c r="D15" s="45" t="str">
        <f>'Seglingsschema E Steg 1'!F15</f>
        <v>LDSS öst</v>
      </c>
      <c r="E15" s="29">
        <v>1</v>
      </c>
      <c r="F15" s="29">
        <v>2</v>
      </c>
      <c r="G15" s="29">
        <v>3</v>
      </c>
      <c r="H15" s="29">
        <v>7</v>
      </c>
      <c r="I15" s="67"/>
      <c r="J15" s="66">
        <v>4</v>
      </c>
      <c r="K15" s="29">
        <v>5</v>
      </c>
      <c r="L15" s="29">
        <v>6</v>
      </c>
      <c r="M15" s="29">
        <v>8</v>
      </c>
      <c r="N15" s="67"/>
      <c r="O15" s="82">
        <f t="shared" si="0"/>
        <v>13.1</v>
      </c>
      <c r="P15" s="83">
        <f t="shared" si="1"/>
        <v>23</v>
      </c>
      <c r="Q15" s="84" t="str">
        <f t="shared" si="3"/>
        <v>Hjbk Hajen</v>
      </c>
      <c r="R15" s="67" t="str">
        <f t="shared" si="2"/>
        <v>LDSS öst</v>
      </c>
      <c r="T15" s="66" t="str">
        <f>'Seglingsschema E Steg 1'!I$12</f>
        <v>Hjbk Hajen</v>
      </c>
      <c r="U15" s="91">
        <f t="shared" si="4"/>
        <v>8</v>
      </c>
      <c r="V15" s="45">
        <f t="shared" si="5"/>
        <v>3</v>
      </c>
      <c r="W15" s="91">
        <f t="shared" si="6"/>
        <v>5</v>
      </c>
      <c r="X15" s="92">
        <f t="shared" si="7"/>
        <v>0.375</v>
      </c>
      <c r="Y15" s="93">
        <v>6</v>
      </c>
    </row>
    <row r="16" spans="2:26" ht="15.75" customHeight="1">
      <c r="B16" s="75">
        <f>'Seglingsschema E Steg 1'!C16</f>
        <v>1014</v>
      </c>
      <c r="C16" s="45" t="str">
        <f>'Seglingsschema E Steg 1'!D16</f>
        <v>LDSS väst</v>
      </c>
      <c r="D16" s="45" t="str">
        <f>'Seglingsschema E Steg 1'!F16</f>
        <v>Hjbk Tumlare</v>
      </c>
      <c r="E16" s="29">
        <v>1</v>
      </c>
      <c r="F16" s="29">
        <v>2</v>
      </c>
      <c r="G16" s="29">
        <v>3</v>
      </c>
      <c r="H16" s="29">
        <v>4</v>
      </c>
      <c r="I16" s="67"/>
      <c r="J16" s="66">
        <v>5</v>
      </c>
      <c r="K16" s="29">
        <v>6</v>
      </c>
      <c r="L16" s="29">
        <v>7</v>
      </c>
      <c r="M16" s="29">
        <v>8</v>
      </c>
      <c r="N16" s="67"/>
      <c r="O16" s="82">
        <f t="shared" si="0"/>
        <v>10.1</v>
      </c>
      <c r="P16" s="83">
        <f t="shared" si="1"/>
        <v>26</v>
      </c>
      <c r="Q16" s="84" t="str">
        <f t="shared" si="3"/>
        <v>LDSS väst</v>
      </c>
      <c r="R16" s="67" t="str">
        <f t="shared" si="2"/>
        <v>Hjbk Tumlare</v>
      </c>
      <c r="T16" s="63"/>
      <c r="U16" s="95"/>
      <c r="V16" s="96"/>
      <c r="W16" s="95"/>
      <c r="X16" s="97" t="str">
        <f t="shared" si="7"/>
        <v/>
      </c>
      <c r="Y16" s="98"/>
    </row>
    <row r="17" spans="2:24" ht="15.75" customHeight="1">
      <c r="B17" s="75">
        <f>'Seglingsschema E Steg 1'!C17</f>
        <v>1015</v>
      </c>
      <c r="C17" s="45" t="str">
        <f>'Seglingsschema E Steg 1'!D17</f>
        <v>KKKK Queens of the waves</v>
      </c>
      <c r="D17" s="45" t="str">
        <f>'Seglingsschema E Steg 1'!F17</f>
        <v xml:space="preserve">Röss Babord </v>
      </c>
      <c r="E17" s="29">
        <v>4</v>
      </c>
      <c r="F17" s="29">
        <v>5</v>
      </c>
      <c r="G17" s="29">
        <v>6</v>
      </c>
      <c r="H17" s="29">
        <v>7</v>
      </c>
      <c r="I17" s="67"/>
      <c r="J17" s="66">
        <v>1</v>
      </c>
      <c r="K17" s="29">
        <v>2</v>
      </c>
      <c r="L17" s="29">
        <v>3</v>
      </c>
      <c r="M17" s="29">
        <v>8</v>
      </c>
      <c r="N17" s="67"/>
      <c r="O17" s="82">
        <f t="shared" si="0"/>
        <v>22</v>
      </c>
      <c r="P17" s="83">
        <f t="shared" si="1"/>
        <v>14.1</v>
      </c>
      <c r="Q17" s="84" t="str">
        <f t="shared" si="3"/>
        <v xml:space="preserve">Röss Babord </v>
      </c>
      <c r="R17" s="67" t="str">
        <f t="shared" si="2"/>
        <v>KKKK Queens of the waves</v>
      </c>
    </row>
    <row r="18" spans="2:24" ht="15.75" customHeight="1">
      <c r="B18" s="75">
        <f>'Seglingsschema E Steg 1'!C18</f>
        <v>1016</v>
      </c>
      <c r="C18" s="45" t="str">
        <f>'Seglingsschema E Steg 1'!D18</f>
        <v>LDSS öst</v>
      </c>
      <c r="D18" s="45" t="str">
        <f>'Seglingsschema E Steg 1'!F18</f>
        <v>RåSS - ICEBEARS</v>
      </c>
      <c r="E18" s="29">
        <v>1</v>
      </c>
      <c r="F18" s="29">
        <v>3</v>
      </c>
      <c r="G18" s="29">
        <v>4</v>
      </c>
      <c r="H18" s="29">
        <v>8</v>
      </c>
      <c r="I18" s="67"/>
      <c r="J18" s="66">
        <v>2</v>
      </c>
      <c r="K18" s="29">
        <v>5</v>
      </c>
      <c r="L18" s="29">
        <v>6</v>
      </c>
      <c r="M18" s="29">
        <v>7</v>
      </c>
      <c r="N18" s="67"/>
      <c r="O18" s="82">
        <f t="shared" si="0"/>
        <v>16.100000000000001</v>
      </c>
      <c r="P18" s="83">
        <f t="shared" si="1"/>
        <v>20</v>
      </c>
      <c r="Q18" s="84" t="str">
        <f t="shared" si="3"/>
        <v>LDSS öst</v>
      </c>
      <c r="R18" s="67" t="str">
        <f t="shared" si="2"/>
        <v>RåSS - ICEBEARS</v>
      </c>
    </row>
    <row r="19" spans="2:24" ht="15.75" customHeight="1">
      <c r="B19" s="75">
        <f>'Seglingsschema E Steg 1'!C19</f>
        <v>1017</v>
      </c>
      <c r="C19" s="45" t="str">
        <f>'Seglingsschema E Steg 1'!D19</f>
        <v>LDSS väst</v>
      </c>
      <c r="D19" s="45" t="str">
        <f>'Seglingsschema E Steg 1'!F19</f>
        <v>LESS - FEARLESS</v>
      </c>
      <c r="E19" s="29">
        <v>1</v>
      </c>
      <c r="F19" s="29">
        <v>2</v>
      </c>
      <c r="G19" s="29">
        <v>4</v>
      </c>
      <c r="H19" s="29">
        <v>7</v>
      </c>
      <c r="I19" s="67"/>
      <c r="J19" s="66">
        <v>3</v>
      </c>
      <c r="K19" s="29">
        <v>5</v>
      </c>
      <c r="L19" s="29">
        <v>6</v>
      </c>
      <c r="M19" s="29">
        <v>8</v>
      </c>
      <c r="N19" s="67">
        <v>10</v>
      </c>
      <c r="O19" s="82">
        <f t="shared" si="0"/>
        <v>14.1</v>
      </c>
      <c r="P19" s="83">
        <f t="shared" si="1"/>
        <v>32</v>
      </c>
      <c r="Q19" s="84" t="str">
        <f t="shared" si="3"/>
        <v>LDSS väst</v>
      </c>
      <c r="R19" s="67" t="str">
        <f t="shared" si="2"/>
        <v>LESS - FEARLESS</v>
      </c>
    </row>
    <row r="20" spans="2:24" ht="15.75" customHeight="1">
      <c r="B20" s="75">
        <f>'Seglingsschema E Steg 1'!C20</f>
        <v>1018</v>
      </c>
      <c r="C20" s="45" t="str">
        <f>'Seglingsschema E Steg 1'!D20</f>
        <v>KKKK Queens of the waves</v>
      </c>
      <c r="D20" s="45" t="str">
        <f>'Seglingsschema E Steg 1'!F20</f>
        <v>LDSS öst</v>
      </c>
      <c r="E20" s="29">
        <v>1</v>
      </c>
      <c r="F20" s="29">
        <v>2</v>
      </c>
      <c r="G20" s="29">
        <v>3</v>
      </c>
      <c r="H20" s="29">
        <v>4</v>
      </c>
      <c r="I20" s="67"/>
      <c r="J20" s="66">
        <v>5</v>
      </c>
      <c r="K20" s="29">
        <v>6</v>
      </c>
      <c r="L20" s="29">
        <v>7</v>
      </c>
      <c r="M20" s="29">
        <v>8</v>
      </c>
      <c r="N20" s="67"/>
      <c r="O20" s="82">
        <f t="shared" si="0"/>
        <v>10.1</v>
      </c>
      <c r="P20" s="83">
        <f t="shared" si="1"/>
        <v>26</v>
      </c>
      <c r="Q20" s="84" t="str">
        <f t="shared" si="3"/>
        <v>KKKK Queens of the waves</v>
      </c>
      <c r="R20" s="67" t="str">
        <f t="shared" si="2"/>
        <v>LDSS öst</v>
      </c>
    </row>
    <row r="21" spans="2:24" ht="15.75" customHeight="1">
      <c r="B21" s="75">
        <f>'Seglingsschema E Steg 1'!C21</f>
        <v>1019</v>
      </c>
      <c r="C21" s="45" t="str">
        <f>'Seglingsschema E Steg 1'!D21</f>
        <v>KKKK Team Tabasco</v>
      </c>
      <c r="D21" s="45" t="str">
        <f>'Seglingsschema E Steg 1'!F21</f>
        <v>Hjbk Hajen</v>
      </c>
      <c r="E21" s="29">
        <v>1</v>
      </c>
      <c r="F21" s="29">
        <v>3</v>
      </c>
      <c r="G21" s="29">
        <v>4</v>
      </c>
      <c r="H21" s="29">
        <v>5</v>
      </c>
      <c r="I21" s="67"/>
      <c r="J21" s="66">
        <v>2</v>
      </c>
      <c r="K21" s="29">
        <v>6</v>
      </c>
      <c r="L21" s="29">
        <v>7</v>
      </c>
      <c r="M21" s="29">
        <v>8</v>
      </c>
      <c r="N21" s="67"/>
      <c r="O21" s="82">
        <f t="shared" si="0"/>
        <v>13.1</v>
      </c>
      <c r="P21" s="83">
        <f t="shared" si="1"/>
        <v>23</v>
      </c>
      <c r="Q21" s="84" t="str">
        <f t="shared" si="3"/>
        <v>KKKK Team Tabasco</v>
      </c>
      <c r="R21" s="67" t="str">
        <f t="shared" si="2"/>
        <v>Hjbk Hajen</v>
      </c>
    </row>
    <row r="22" spans="2:24" ht="15.75" customHeight="1">
      <c r="B22" s="75">
        <f>'Seglingsschema E Steg 1'!C22</f>
        <v>1020</v>
      </c>
      <c r="C22" s="45" t="str">
        <f>'Seglingsschema E Steg 1'!D22</f>
        <v xml:space="preserve">Röss Babord </v>
      </c>
      <c r="D22" s="45" t="str">
        <f>'Seglingsschema E Steg 1'!F22</f>
        <v>LESS - FEARLESS</v>
      </c>
      <c r="E22" s="29">
        <v>4</v>
      </c>
      <c r="F22" s="29">
        <v>5</v>
      </c>
      <c r="G22" s="29">
        <v>6</v>
      </c>
      <c r="H22" s="29">
        <v>7</v>
      </c>
      <c r="I22" s="67"/>
      <c r="J22" s="66">
        <v>1</v>
      </c>
      <c r="K22" s="29">
        <v>2</v>
      </c>
      <c r="L22" s="29">
        <v>3</v>
      </c>
      <c r="M22" s="29">
        <v>8</v>
      </c>
      <c r="N22" s="67"/>
      <c r="O22" s="82">
        <f t="shared" si="0"/>
        <v>22</v>
      </c>
      <c r="P22" s="83">
        <f t="shared" si="1"/>
        <v>14.1</v>
      </c>
      <c r="Q22" s="84" t="str">
        <f t="shared" si="3"/>
        <v>LESS - FEARLESS</v>
      </c>
      <c r="R22" s="67" t="str">
        <f t="shared" si="2"/>
        <v xml:space="preserve">Röss Babord </v>
      </c>
      <c r="W22" s="29"/>
      <c r="X22" s="99"/>
    </row>
    <row r="23" spans="2:24" ht="15.75" customHeight="1">
      <c r="B23" s="75">
        <f>'Seglingsschema E Steg 1'!C23</f>
        <v>1021</v>
      </c>
      <c r="C23" s="45" t="str">
        <f>'Seglingsschema E Steg 1'!D23</f>
        <v>Hjbk Tumlare</v>
      </c>
      <c r="D23" s="45" t="str">
        <f>'Seglingsschema E Steg 1'!F23</f>
        <v>RåSS - ICEBEARS</v>
      </c>
      <c r="E23" s="29">
        <v>4</v>
      </c>
      <c r="F23" s="29">
        <v>5</v>
      </c>
      <c r="G23" s="29">
        <v>7</v>
      </c>
      <c r="H23" s="29">
        <v>8</v>
      </c>
      <c r="I23" s="67"/>
      <c r="J23" s="66">
        <v>1</v>
      </c>
      <c r="K23" s="29">
        <v>2</v>
      </c>
      <c r="L23" s="29">
        <v>3</v>
      </c>
      <c r="M23" s="29">
        <v>6</v>
      </c>
      <c r="N23" s="67"/>
      <c r="O23" s="82">
        <f t="shared" si="0"/>
        <v>24</v>
      </c>
      <c r="P23" s="83">
        <f t="shared" si="1"/>
        <v>12.1</v>
      </c>
      <c r="Q23" s="84" t="str">
        <f t="shared" si="3"/>
        <v>RåSS - ICEBEARS</v>
      </c>
      <c r="R23" s="67" t="str">
        <f t="shared" si="2"/>
        <v>Hjbk Tumlare</v>
      </c>
      <c r="W23" s="29"/>
      <c r="X23" s="99"/>
    </row>
    <row r="24" spans="2:24" ht="15.75" customHeight="1">
      <c r="B24" s="75">
        <f>'Seglingsschema E Steg 1'!C24</f>
        <v>1022</v>
      </c>
      <c r="C24" s="45" t="str">
        <f>'Seglingsschema E Steg 1'!D24</f>
        <v>LDSS väst</v>
      </c>
      <c r="D24" s="45" t="str">
        <f>'Seglingsschema E Steg 1'!F24</f>
        <v>LDSS öst</v>
      </c>
      <c r="E24" s="29">
        <v>1</v>
      </c>
      <c r="F24" s="29">
        <v>2</v>
      </c>
      <c r="G24" s="29">
        <v>3</v>
      </c>
      <c r="H24" s="29">
        <v>8</v>
      </c>
      <c r="I24" s="67"/>
      <c r="J24" s="66">
        <v>4</v>
      </c>
      <c r="K24" s="29">
        <v>5</v>
      </c>
      <c r="L24" s="29">
        <v>6</v>
      </c>
      <c r="M24" s="29">
        <v>7</v>
      </c>
      <c r="N24" s="67"/>
      <c r="O24" s="82">
        <f t="shared" si="0"/>
        <v>14.1</v>
      </c>
      <c r="P24" s="83">
        <f t="shared" si="1"/>
        <v>22</v>
      </c>
      <c r="Q24" s="84" t="str">
        <f t="shared" si="3"/>
        <v>LDSS väst</v>
      </c>
      <c r="R24" s="67" t="str">
        <f t="shared" si="2"/>
        <v>LDSS öst</v>
      </c>
      <c r="W24" s="29"/>
      <c r="X24" s="99"/>
    </row>
    <row r="25" spans="2:24" ht="15.75" customHeight="1">
      <c r="B25" s="75">
        <f>'Seglingsschema E Steg 1'!C25</f>
        <v>1023</v>
      </c>
      <c r="C25" s="45" t="str">
        <f>'Seglingsschema E Steg 1'!D25</f>
        <v xml:space="preserve">Röss Babord </v>
      </c>
      <c r="D25" s="45" t="str">
        <f>'Seglingsschema E Steg 1'!F25</f>
        <v>Hjbk Hajen</v>
      </c>
      <c r="E25" s="29">
        <v>1</v>
      </c>
      <c r="F25" s="29">
        <v>2</v>
      </c>
      <c r="G25" s="29">
        <v>3</v>
      </c>
      <c r="H25" s="29">
        <v>5</v>
      </c>
      <c r="I25" s="67"/>
      <c r="J25" s="66">
        <v>4</v>
      </c>
      <c r="K25" s="29">
        <v>6</v>
      </c>
      <c r="L25" s="29">
        <v>7</v>
      </c>
      <c r="M25" s="29">
        <v>8</v>
      </c>
      <c r="N25" s="67"/>
      <c r="O25" s="82">
        <f t="shared" si="0"/>
        <v>11.1</v>
      </c>
      <c r="P25" s="83">
        <f t="shared" si="1"/>
        <v>25</v>
      </c>
      <c r="Q25" s="84" t="str">
        <f t="shared" si="3"/>
        <v xml:space="preserve">Röss Babord </v>
      </c>
      <c r="R25" s="67" t="str">
        <f t="shared" si="2"/>
        <v>Hjbk Hajen</v>
      </c>
      <c r="W25" s="29"/>
      <c r="X25" s="99"/>
    </row>
    <row r="26" spans="2:24" ht="15.75" customHeight="1">
      <c r="B26" s="75">
        <f>'Seglingsschema E Steg 1'!C26</f>
        <v>1024</v>
      </c>
      <c r="C26" s="45" t="str">
        <f>'Seglingsschema E Steg 1'!D26</f>
        <v>Hjbk Tumlare</v>
      </c>
      <c r="D26" s="45" t="str">
        <f>'Seglingsschema E Steg 1'!F26</f>
        <v>LESS - FEARLESS</v>
      </c>
      <c r="E26" s="29">
        <v>3</v>
      </c>
      <c r="F26" s="29">
        <v>4</v>
      </c>
      <c r="G26" s="29">
        <v>6</v>
      </c>
      <c r="H26" s="29">
        <v>7</v>
      </c>
      <c r="I26" s="67"/>
      <c r="J26" s="66">
        <v>1</v>
      </c>
      <c r="K26" s="29">
        <v>2</v>
      </c>
      <c r="L26" s="29">
        <v>5</v>
      </c>
      <c r="M26" s="29">
        <v>8</v>
      </c>
      <c r="N26" s="67"/>
      <c r="O26" s="82">
        <f t="shared" si="0"/>
        <v>20</v>
      </c>
      <c r="P26" s="83">
        <f t="shared" si="1"/>
        <v>16.100000000000001</v>
      </c>
      <c r="Q26" s="84" t="str">
        <f t="shared" si="3"/>
        <v>LESS - FEARLESS</v>
      </c>
      <c r="R26" s="67" t="str">
        <f t="shared" si="2"/>
        <v>Hjbk Tumlare</v>
      </c>
      <c r="W26" s="29"/>
      <c r="X26" s="99"/>
    </row>
    <row r="27" spans="2:24" ht="15.75" customHeight="1">
      <c r="B27" s="75">
        <f>'Seglingsschema E Steg 1'!C27</f>
        <v>1025</v>
      </c>
      <c r="C27" s="45" t="str">
        <f>'Seglingsschema E Steg 1'!D27</f>
        <v>KKKK Team Tabasco</v>
      </c>
      <c r="D27" s="45" t="str">
        <f>'Seglingsschema E Steg 1'!F27</f>
        <v>RåSS - ICEBEARS</v>
      </c>
      <c r="E27" s="29">
        <v>1</v>
      </c>
      <c r="F27" s="29">
        <v>2</v>
      </c>
      <c r="G27" s="29">
        <v>4</v>
      </c>
      <c r="H27" s="29">
        <v>7</v>
      </c>
      <c r="I27" s="67"/>
      <c r="J27" s="66">
        <v>3</v>
      </c>
      <c r="K27" s="29">
        <v>5</v>
      </c>
      <c r="L27" s="29">
        <v>6</v>
      </c>
      <c r="M27" s="29">
        <v>8</v>
      </c>
      <c r="N27" s="67"/>
      <c r="O27" s="82">
        <f t="shared" si="0"/>
        <v>14.1</v>
      </c>
      <c r="P27" s="83">
        <f t="shared" si="1"/>
        <v>22</v>
      </c>
      <c r="Q27" s="84" t="str">
        <f t="shared" si="3"/>
        <v>KKKK Team Tabasco</v>
      </c>
      <c r="R27" s="67" t="str">
        <f t="shared" si="2"/>
        <v>RåSS - ICEBEARS</v>
      </c>
      <c r="W27" s="29"/>
      <c r="X27" s="99"/>
    </row>
    <row r="28" spans="2:24" ht="15.75" customHeight="1">
      <c r="B28" s="75">
        <f>'Seglingsschema E Steg 1'!C28</f>
        <v>1026</v>
      </c>
      <c r="C28" s="45" t="str">
        <f>'Seglingsschema E Steg 1'!D28</f>
        <v>LDSS väst</v>
      </c>
      <c r="D28" s="45" t="str">
        <f>'Seglingsschema E Steg 1'!F28</f>
        <v>Hjbk Hajen</v>
      </c>
      <c r="E28" s="29">
        <v>1</v>
      </c>
      <c r="F28" s="29">
        <v>2</v>
      </c>
      <c r="G28" s="29">
        <v>3</v>
      </c>
      <c r="H28" s="29">
        <v>4</v>
      </c>
      <c r="I28" s="67"/>
      <c r="J28" s="66">
        <v>5</v>
      </c>
      <c r="K28" s="29">
        <v>6</v>
      </c>
      <c r="L28" s="29">
        <v>7</v>
      </c>
      <c r="M28" s="29">
        <v>8</v>
      </c>
      <c r="N28" s="67"/>
      <c r="O28" s="82">
        <f t="shared" si="0"/>
        <v>10.1</v>
      </c>
      <c r="P28" s="83">
        <f t="shared" si="1"/>
        <v>26</v>
      </c>
      <c r="Q28" s="84" t="str">
        <f t="shared" si="3"/>
        <v>LDSS väst</v>
      </c>
      <c r="R28" s="67" t="str">
        <f t="shared" si="2"/>
        <v>Hjbk Hajen</v>
      </c>
    </row>
    <row r="29" spans="2:24" ht="15.75" customHeight="1">
      <c r="B29" s="75">
        <f>'Seglingsschema E Steg 1'!C29</f>
        <v>1027</v>
      </c>
      <c r="C29" s="45" t="str">
        <f>'Seglingsschema E Steg 1'!D29</f>
        <v xml:space="preserve">Röss Babord </v>
      </c>
      <c r="D29" s="45" t="str">
        <f>'Seglingsschema E Steg 1'!F29</f>
        <v>LDSS öst</v>
      </c>
      <c r="E29" s="29">
        <v>1</v>
      </c>
      <c r="F29" s="29">
        <v>2</v>
      </c>
      <c r="G29" s="29">
        <v>3</v>
      </c>
      <c r="H29" s="29">
        <v>7</v>
      </c>
      <c r="I29" s="67"/>
      <c r="J29" s="66">
        <v>4</v>
      </c>
      <c r="K29" s="29">
        <v>5</v>
      </c>
      <c r="L29" s="29">
        <v>6</v>
      </c>
      <c r="M29" s="29">
        <v>8</v>
      </c>
      <c r="N29" s="67"/>
      <c r="O29" s="82">
        <f t="shared" si="0"/>
        <v>13.1</v>
      </c>
      <c r="P29" s="83">
        <f t="shared" si="1"/>
        <v>23</v>
      </c>
      <c r="Q29" s="84" t="str">
        <f t="shared" si="3"/>
        <v xml:space="preserve">Röss Babord </v>
      </c>
      <c r="R29" s="67" t="str">
        <f t="shared" si="2"/>
        <v>LDSS öst</v>
      </c>
    </row>
    <row r="30" spans="2:24" ht="15.75" customHeight="1">
      <c r="B30" s="75">
        <f>'Seglingsschema E Steg 1'!C30</f>
        <v>1028</v>
      </c>
      <c r="C30" s="45" t="str">
        <f>'Seglingsschema E Steg 1'!D30</f>
        <v>KKKK Queens of the waves</v>
      </c>
      <c r="D30" s="45" t="str">
        <f>'Seglingsschema E Steg 1'!F30</f>
        <v>LESS - FEARLESS</v>
      </c>
      <c r="E30" s="29">
        <v>1</v>
      </c>
      <c r="F30" s="29">
        <v>2</v>
      </c>
      <c r="G30" s="29">
        <v>3</v>
      </c>
      <c r="H30" s="29">
        <v>5</v>
      </c>
      <c r="I30" s="67"/>
      <c r="J30" s="66">
        <v>4</v>
      </c>
      <c r="K30" s="29">
        <v>6</v>
      </c>
      <c r="L30" s="29">
        <v>7</v>
      </c>
      <c r="M30" s="29">
        <v>8</v>
      </c>
      <c r="N30" s="67"/>
      <c r="O30" s="82">
        <f t="shared" si="0"/>
        <v>11.1</v>
      </c>
      <c r="P30" s="83">
        <f t="shared" si="1"/>
        <v>25</v>
      </c>
      <c r="Q30" s="84" t="str">
        <f t="shared" si="3"/>
        <v>KKKK Queens of the waves</v>
      </c>
      <c r="R30" s="67" t="str">
        <f t="shared" si="2"/>
        <v>LESS - FEARLESS</v>
      </c>
    </row>
    <row r="31" spans="2:24" ht="15.75" customHeight="1">
      <c r="B31" s="75">
        <f>'Seglingsschema E Steg 1'!C31</f>
        <v>1029</v>
      </c>
      <c r="C31" s="45" t="str">
        <f>'Seglingsschema E Steg 1'!D31</f>
        <v>LDSS väst</v>
      </c>
      <c r="D31" s="45" t="str">
        <f>'Seglingsschema E Steg 1'!F31</f>
        <v>RåSS - ICEBEARS</v>
      </c>
      <c r="E31" s="29">
        <v>1</v>
      </c>
      <c r="F31" s="29">
        <v>2</v>
      </c>
      <c r="G31" s="29">
        <v>3</v>
      </c>
      <c r="H31" s="29">
        <v>4</v>
      </c>
      <c r="I31" s="67"/>
      <c r="J31" s="66">
        <v>5</v>
      </c>
      <c r="K31" s="29">
        <v>6</v>
      </c>
      <c r="L31" s="29">
        <v>7</v>
      </c>
      <c r="M31" s="29">
        <v>8</v>
      </c>
      <c r="N31" s="67"/>
      <c r="O31" s="82">
        <f t="shared" si="0"/>
        <v>10.1</v>
      </c>
      <c r="P31" s="83">
        <f t="shared" si="1"/>
        <v>26</v>
      </c>
      <c r="Q31" s="84" t="str">
        <f t="shared" si="3"/>
        <v>LDSS väst</v>
      </c>
      <c r="R31" s="67" t="str">
        <f t="shared" si="2"/>
        <v>RåSS - ICEBEARS</v>
      </c>
    </row>
    <row r="32" spans="2:24" ht="15.75" customHeight="1">
      <c r="B32" s="75">
        <f>'Seglingsschema E Steg 1'!C32</f>
        <v>1030</v>
      </c>
      <c r="C32" s="45" t="str">
        <f>'Seglingsschema E Steg 1'!D32</f>
        <v>Hjbk Tumlare</v>
      </c>
      <c r="D32" s="45" t="str">
        <f>'Seglingsschema E Steg 1'!F32</f>
        <v>Hjbk Hajen</v>
      </c>
      <c r="E32" s="29">
        <v>3</v>
      </c>
      <c r="F32" s="29">
        <v>5</v>
      </c>
      <c r="G32" s="29">
        <v>6</v>
      </c>
      <c r="H32" s="29">
        <v>7</v>
      </c>
      <c r="I32" s="67"/>
      <c r="J32" s="66">
        <v>1</v>
      </c>
      <c r="K32" s="29">
        <v>2</v>
      </c>
      <c r="L32" s="29">
        <v>4</v>
      </c>
      <c r="M32" s="29">
        <v>8</v>
      </c>
      <c r="N32" s="67"/>
      <c r="O32" s="82">
        <f t="shared" si="0"/>
        <v>21</v>
      </c>
      <c r="P32" s="83">
        <f t="shared" si="1"/>
        <v>15.1</v>
      </c>
      <c r="Q32" s="84" t="str">
        <f t="shared" si="3"/>
        <v>Hjbk Hajen</v>
      </c>
      <c r="R32" s="67" t="str">
        <f t="shared" si="2"/>
        <v>Hjbk Tumlare</v>
      </c>
    </row>
    <row r="33" spans="2:18" ht="15.75" customHeight="1">
      <c r="B33" s="75">
        <f>'Seglingsschema E Steg 1'!C33</f>
        <v>1031</v>
      </c>
      <c r="C33" s="45" t="str">
        <f>'Seglingsschema E Steg 1'!D33</f>
        <v>KKKK Team Tabasco</v>
      </c>
      <c r="D33" s="45" t="str">
        <f>'Seglingsschema E Steg 1'!F33</f>
        <v>LDSS öst</v>
      </c>
      <c r="E33" s="29">
        <v>2</v>
      </c>
      <c r="F33" s="29">
        <v>3</v>
      </c>
      <c r="G33" s="29">
        <v>4</v>
      </c>
      <c r="H33" s="29">
        <v>6</v>
      </c>
      <c r="I33" s="67"/>
      <c r="J33" s="66">
        <v>1</v>
      </c>
      <c r="K33" s="29">
        <v>5</v>
      </c>
      <c r="L33" s="29">
        <v>7</v>
      </c>
      <c r="M33" s="29">
        <v>8</v>
      </c>
      <c r="N33" s="67"/>
      <c r="O33" s="82">
        <f t="shared" si="0"/>
        <v>15</v>
      </c>
      <c r="P33" s="83">
        <f t="shared" si="1"/>
        <v>21.1</v>
      </c>
      <c r="Q33" s="84" t="str">
        <f t="shared" si="3"/>
        <v>KKKK Team Tabasco</v>
      </c>
      <c r="R33" s="67" t="str">
        <f t="shared" si="2"/>
        <v>LDSS öst</v>
      </c>
    </row>
    <row r="34" spans="2:18" ht="15.75" customHeight="1">
      <c r="B34" s="75">
        <f>'Seglingsschema E Steg 1'!C34</f>
        <v>1032</v>
      </c>
      <c r="C34" s="45" t="str">
        <f>'Seglingsschema E Steg 1'!D34</f>
        <v xml:space="preserve">Röss Babord </v>
      </c>
      <c r="D34" s="45" t="str">
        <f>'Seglingsschema E Steg 1'!F34</f>
        <v>RåSS - ICEBEARS</v>
      </c>
      <c r="E34" s="29">
        <v>1</v>
      </c>
      <c r="F34" s="29">
        <v>3</v>
      </c>
      <c r="G34" s="29">
        <v>6</v>
      </c>
      <c r="H34" s="29">
        <v>8</v>
      </c>
      <c r="I34" s="67"/>
      <c r="J34" s="66">
        <v>2</v>
      </c>
      <c r="K34" s="29">
        <v>4</v>
      </c>
      <c r="L34" s="29">
        <v>5</v>
      </c>
      <c r="M34" s="29">
        <v>7</v>
      </c>
      <c r="N34" s="67"/>
      <c r="O34" s="82">
        <f t="shared" si="0"/>
        <v>18.100000000000001</v>
      </c>
      <c r="P34" s="83">
        <f t="shared" si="1"/>
        <v>18</v>
      </c>
      <c r="Q34" s="84" t="str">
        <f t="shared" si="3"/>
        <v>RåSS - ICEBEARS</v>
      </c>
      <c r="R34" s="67" t="str">
        <f t="shared" si="2"/>
        <v xml:space="preserve">Röss Babord </v>
      </c>
    </row>
    <row r="35" spans="2:18" ht="15.75" customHeight="1">
      <c r="B35" s="75">
        <f>'Seglingsschema E Steg 1'!C35</f>
        <v>1033</v>
      </c>
      <c r="C35" s="45" t="str">
        <f>'Seglingsschema E Steg 1'!D35</f>
        <v>KKKK Queens of the waves</v>
      </c>
      <c r="D35" s="45" t="str">
        <f>'Seglingsschema E Steg 1'!F35</f>
        <v>Hjbk Hajen</v>
      </c>
      <c r="E35" s="29">
        <v>1</v>
      </c>
      <c r="F35" s="29">
        <v>2</v>
      </c>
      <c r="G35" s="29">
        <v>3</v>
      </c>
      <c r="H35" s="29">
        <v>8</v>
      </c>
      <c r="I35" s="67"/>
      <c r="J35" s="66">
        <v>4</v>
      </c>
      <c r="K35" s="29">
        <v>5</v>
      </c>
      <c r="L35" s="29">
        <v>6</v>
      </c>
      <c r="M35" s="29">
        <v>7</v>
      </c>
      <c r="N35" s="67"/>
      <c r="O35" s="82">
        <f t="shared" si="0"/>
        <v>14.1</v>
      </c>
      <c r="P35" s="83">
        <f t="shared" si="1"/>
        <v>22</v>
      </c>
      <c r="Q35" s="84" t="str">
        <f t="shared" si="3"/>
        <v>KKKK Queens of the waves</v>
      </c>
      <c r="R35" s="67" t="str">
        <f t="shared" si="2"/>
        <v>Hjbk Hajen</v>
      </c>
    </row>
    <row r="36" spans="2:18" ht="15.75" customHeight="1">
      <c r="B36" s="75">
        <f>'Seglingsschema E Steg 1'!C36</f>
        <v>1034</v>
      </c>
      <c r="C36" s="45" t="str">
        <f>'Seglingsschema E Steg 1'!D36</f>
        <v>Hjbk Tumlare</v>
      </c>
      <c r="D36" s="45" t="str">
        <f>'Seglingsschema E Steg 1'!F36</f>
        <v>LDSS öst</v>
      </c>
      <c r="E36" s="29">
        <v>1</v>
      </c>
      <c r="F36" s="29">
        <v>3</v>
      </c>
      <c r="G36" s="29">
        <v>5</v>
      </c>
      <c r="H36" s="29">
        <v>8</v>
      </c>
      <c r="I36" s="67">
        <v>10</v>
      </c>
      <c r="J36" s="66">
        <v>2</v>
      </c>
      <c r="K36" s="29">
        <v>4</v>
      </c>
      <c r="L36" s="29">
        <v>6</v>
      </c>
      <c r="M36" s="29">
        <v>7</v>
      </c>
      <c r="N36" s="67"/>
      <c r="O36" s="82">
        <f t="shared" si="0"/>
        <v>27.1</v>
      </c>
      <c r="P36" s="83">
        <f t="shared" si="1"/>
        <v>19</v>
      </c>
      <c r="Q36" s="84" t="str">
        <f t="shared" si="3"/>
        <v>LDSS öst</v>
      </c>
      <c r="R36" s="67" t="str">
        <f t="shared" si="2"/>
        <v>Hjbk Tumlare</v>
      </c>
    </row>
    <row r="37" spans="2:18" ht="15.75" customHeight="1">
      <c r="B37" s="75">
        <f>'Seglingsschema E Steg 1'!C37</f>
        <v>1035</v>
      </c>
      <c r="C37" s="45" t="str">
        <f>'Seglingsschema E Steg 1'!D37</f>
        <v>KKKK Team Tabasco</v>
      </c>
      <c r="D37" s="45" t="str">
        <f>'Seglingsschema E Steg 1'!F37</f>
        <v>LESS - FEARLESS</v>
      </c>
      <c r="E37" s="29">
        <v>1</v>
      </c>
      <c r="F37" s="29">
        <v>2</v>
      </c>
      <c r="G37" s="29">
        <v>3</v>
      </c>
      <c r="H37" s="29">
        <v>5</v>
      </c>
      <c r="I37" s="67"/>
      <c r="J37" s="66">
        <v>4</v>
      </c>
      <c r="K37" s="29">
        <v>6</v>
      </c>
      <c r="L37" s="29">
        <v>7</v>
      </c>
      <c r="M37" s="29">
        <v>8</v>
      </c>
      <c r="N37" s="67"/>
      <c r="O37" s="82">
        <f t="shared" si="0"/>
        <v>11.1</v>
      </c>
      <c r="P37" s="83">
        <f t="shared" si="1"/>
        <v>25</v>
      </c>
      <c r="Q37" s="84" t="str">
        <f t="shared" si="3"/>
        <v>KKKK Team Tabasco</v>
      </c>
      <c r="R37" s="67" t="str">
        <f t="shared" si="2"/>
        <v>LESS - FEARLESS</v>
      </c>
    </row>
    <row r="38" spans="2:18" ht="15.75" customHeight="1">
      <c r="B38" s="75">
        <f>'Seglingsschema E Steg 1'!C38</f>
        <v>1036</v>
      </c>
      <c r="C38" s="45" t="str">
        <f>'Seglingsschema E Steg 1'!D38</f>
        <v>KKKK Queens of the waves</v>
      </c>
      <c r="D38" s="45" t="str">
        <f>'Seglingsschema E Steg 1'!F38</f>
        <v>RåSS - ICEBEARS</v>
      </c>
      <c r="E38" s="29">
        <v>1</v>
      </c>
      <c r="F38" s="29">
        <v>2</v>
      </c>
      <c r="G38" s="29">
        <v>3</v>
      </c>
      <c r="H38" s="29">
        <v>8</v>
      </c>
      <c r="I38" s="67"/>
      <c r="J38" s="66">
        <v>4</v>
      </c>
      <c r="K38" s="29">
        <v>5</v>
      </c>
      <c r="L38" s="29">
        <v>6</v>
      </c>
      <c r="M38" s="29">
        <v>7</v>
      </c>
      <c r="N38" s="67"/>
      <c r="O38" s="82">
        <f t="shared" si="0"/>
        <v>14.1</v>
      </c>
      <c r="P38" s="83">
        <f t="shared" si="1"/>
        <v>22</v>
      </c>
      <c r="Q38" s="84" t="str">
        <f t="shared" si="3"/>
        <v>KKKK Queens of the waves</v>
      </c>
      <c r="R38" s="67" t="str">
        <f t="shared" si="2"/>
        <v>RåSS - ICEBEARS</v>
      </c>
    </row>
    <row r="39" spans="2:18" ht="15.75" customHeight="1">
      <c r="B39" s="23"/>
      <c r="C39" s="23"/>
      <c r="D39" s="23"/>
    </row>
    <row r="40" spans="2:18" ht="15.75" customHeight="1">
      <c r="B40" s="23"/>
      <c r="C40" s="23"/>
      <c r="D40" s="23"/>
    </row>
    <row r="41" spans="2:18" ht="15.75" customHeight="1">
      <c r="B41" s="23"/>
      <c r="C41" s="23"/>
      <c r="D41" s="23"/>
    </row>
    <row r="42" spans="2:18" ht="15.75" customHeight="1">
      <c r="B42" s="23"/>
      <c r="C42" s="23"/>
      <c r="D42" s="23"/>
    </row>
    <row r="43" spans="2:18" ht="15.75" customHeight="1">
      <c r="B43" s="23"/>
      <c r="C43" s="23"/>
      <c r="D43" s="23"/>
    </row>
    <row r="44" spans="2:18" ht="15.75" customHeight="1">
      <c r="B44" s="23"/>
      <c r="C44" s="23"/>
      <c r="D44" s="23"/>
    </row>
    <row r="45" spans="2:18" ht="15.75" customHeight="1">
      <c r="B45" s="23"/>
      <c r="C45" s="23"/>
      <c r="D45" s="23"/>
    </row>
    <row r="46" spans="2:18" ht="15.75" customHeight="1">
      <c r="B46" s="23"/>
      <c r="C46" s="23"/>
      <c r="D46" s="23"/>
    </row>
    <row r="47" spans="2:18" ht="15.75" customHeight="1">
      <c r="B47" s="23"/>
      <c r="C47" s="23"/>
      <c r="D47" s="23"/>
    </row>
    <row r="48" spans="2:18" ht="15.75" customHeight="1">
      <c r="B48" s="23"/>
      <c r="C48" s="23"/>
      <c r="D48" s="23"/>
    </row>
    <row r="49" spans="2:4" ht="15.75" customHeight="1">
      <c r="B49" s="23"/>
      <c r="C49" s="23"/>
      <c r="D49" s="23"/>
    </row>
    <row r="50" spans="2:4" ht="15.75" customHeight="1">
      <c r="B50" s="23"/>
      <c r="C50" s="23"/>
      <c r="D50" s="23"/>
    </row>
    <row r="51" spans="2:4" ht="15.75" customHeight="1">
      <c r="B51" s="23"/>
      <c r="C51" s="23"/>
      <c r="D51" s="23"/>
    </row>
    <row r="52" spans="2:4" ht="15.75" customHeight="1">
      <c r="B52" s="23"/>
      <c r="C52" s="23"/>
      <c r="D52" s="23"/>
    </row>
    <row r="53" spans="2:4" ht="15.75" customHeight="1">
      <c r="B53" s="23"/>
      <c r="C53" s="23"/>
      <c r="D53" s="23"/>
    </row>
    <row r="54" spans="2:4" ht="15.75" customHeight="1">
      <c r="B54" s="23"/>
      <c r="C54" s="23"/>
      <c r="D54" s="23"/>
    </row>
    <row r="55" spans="2:4" ht="15.75" customHeight="1">
      <c r="B55" s="23"/>
      <c r="C55" s="23"/>
      <c r="D55" s="23"/>
    </row>
    <row r="56" spans="2:4" ht="15.75" customHeight="1">
      <c r="B56" s="23"/>
      <c r="C56" s="23"/>
      <c r="D56" s="23"/>
    </row>
    <row r="57" spans="2:4" ht="15.75" customHeight="1">
      <c r="B57" s="23"/>
      <c r="C57" s="23"/>
      <c r="D57" s="23"/>
    </row>
    <row r="58" spans="2:4" ht="15.75" customHeight="1">
      <c r="B58" s="23"/>
      <c r="C58" s="23"/>
      <c r="D58" s="23"/>
    </row>
    <row r="59" spans="2:4" ht="15.75" customHeight="1">
      <c r="B59" s="23"/>
      <c r="C59" s="23"/>
      <c r="D59" s="23"/>
    </row>
    <row r="60" spans="2:4" ht="15.75" customHeight="1">
      <c r="B60" s="23"/>
      <c r="C60" s="23"/>
      <c r="D60" s="23"/>
    </row>
    <row r="61" spans="2:4" ht="15.75" customHeight="1">
      <c r="B61" s="23"/>
      <c r="C61" s="23"/>
      <c r="D61" s="23"/>
    </row>
    <row r="62" spans="2:4" ht="15.75" customHeight="1">
      <c r="B62" s="23"/>
      <c r="C62" s="23"/>
      <c r="D62" s="23"/>
    </row>
    <row r="63" spans="2:4" ht="15.75" customHeight="1">
      <c r="B63" s="23"/>
      <c r="C63" s="23"/>
      <c r="D63" s="23"/>
    </row>
    <row r="64" spans="2:4" ht="15.75" customHeight="1">
      <c r="B64" s="23"/>
      <c r="C64" s="23"/>
      <c r="D64" s="23"/>
    </row>
    <row r="65" spans="2:4" ht="15.75" customHeight="1">
      <c r="B65" s="23"/>
      <c r="C65" s="23"/>
      <c r="D65" s="23"/>
    </row>
    <row r="66" spans="2:4" ht="15.75" customHeight="1">
      <c r="B66" s="23"/>
      <c r="C66" s="23"/>
      <c r="D66" s="23"/>
    </row>
    <row r="67" spans="2:4" ht="15.75" customHeight="1">
      <c r="B67" s="23"/>
      <c r="C67" s="23"/>
      <c r="D67" s="23"/>
    </row>
    <row r="68" spans="2:4" ht="15.75" customHeight="1">
      <c r="B68" s="23"/>
      <c r="C68" s="23"/>
      <c r="D68" s="23"/>
    </row>
    <row r="69" spans="2:4" ht="15.75" customHeight="1">
      <c r="B69" s="23"/>
      <c r="C69" s="23"/>
      <c r="D69" s="23"/>
    </row>
    <row r="70" spans="2:4" ht="15.75" customHeight="1">
      <c r="B70" s="23"/>
      <c r="C70" s="23"/>
      <c r="D70" s="23"/>
    </row>
    <row r="71" spans="2:4" ht="15.75" customHeight="1">
      <c r="B71" s="23"/>
      <c r="C71" s="23"/>
      <c r="D71" s="23"/>
    </row>
    <row r="72" spans="2:4" ht="15.75" customHeight="1">
      <c r="B72" s="23"/>
      <c r="C72" s="23"/>
      <c r="D72" s="23"/>
    </row>
    <row r="73" spans="2:4" ht="15.75" customHeight="1">
      <c r="B73" s="23"/>
      <c r="C73" s="23"/>
      <c r="D73" s="23"/>
    </row>
    <row r="74" spans="2:4" ht="15.75" customHeight="1">
      <c r="B74" s="23"/>
      <c r="C74" s="23"/>
      <c r="D74" s="23"/>
    </row>
    <row r="75" spans="2:4" ht="15.75" customHeight="1">
      <c r="B75" s="23"/>
      <c r="C75" s="23"/>
      <c r="D75" s="23"/>
    </row>
    <row r="76" spans="2:4" ht="15.75" customHeight="1">
      <c r="B76" s="23"/>
      <c r="C76" s="23"/>
      <c r="D76" s="23"/>
    </row>
    <row r="77" spans="2:4" ht="15.75" customHeight="1">
      <c r="B77" s="23"/>
      <c r="C77" s="23"/>
      <c r="D77" s="23"/>
    </row>
    <row r="78" spans="2:4" ht="15.75" customHeight="1">
      <c r="B78" s="23"/>
      <c r="C78" s="23"/>
      <c r="D78" s="23"/>
    </row>
    <row r="79" spans="2:4" ht="15.75" customHeight="1">
      <c r="B79" s="23"/>
      <c r="C79" s="23"/>
      <c r="D79" s="23"/>
    </row>
    <row r="80" spans="2:4" ht="15.75" customHeight="1">
      <c r="B80" s="23"/>
      <c r="C80" s="23"/>
      <c r="D80" s="23"/>
    </row>
    <row r="81" spans="2:4" ht="15.75" customHeight="1">
      <c r="B81" s="23"/>
      <c r="C81" s="23"/>
      <c r="D81" s="23"/>
    </row>
    <row r="82" spans="2:4" ht="15.75" customHeight="1">
      <c r="B82" s="23"/>
      <c r="C82" s="23"/>
      <c r="D82" s="23"/>
    </row>
    <row r="83" spans="2:4" ht="15.75" customHeight="1">
      <c r="B83" s="23"/>
      <c r="C83" s="23"/>
      <c r="D83" s="23"/>
    </row>
    <row r="84" spans="2:4" ht="15.75" customHeight="1">
      <c r="B84" s="23"/>
      <c r="C84" s="23"/>
      <c r="D84" s="23"/>
    </row>
    <row r="85" spans="2:4" ht="15.75" customHeight="1">
      <c r="B85" s="23"/>
      <c r="C85" s="23"/>
      <c r="D85" s="23"/>
    </row>
    <row r="86" spans="2:4" ht="15.75" customHeight="1">
      <c r="B86" s="23"/>
      <c r="C86" s="23"/>
      <c r="D86" s="23"/>
    </row>
    <row r="87" spans="2:4" ht="15.75" customHeight="1">
      <c r="B87" s="23"/>
      <c r="C87" s="23"/>
      <c r="D87" s="23"/>
    </row>
    <row r="88" spans="2:4" ht="15.75" customHeight="1">
      <c r="B88" s="23"/>
      <c r="C88" s="23"/>
      <c r="D88" s="23"/>
    </row>
    <row r="89" spans="2:4" ht="15.75" customHeight="1">
      <c r="B89" s="23"/>
      <c r="C89" s="23"/>
      <c r="D89" s="23"/>
    </row>
    <row r="90" spans="2:4" ht="15.75" customHeight="1">
      <c r="B90" s="23"/>
      <c r="C90" s="23"/>
      <c r="D90" s="23"/>
    </row>
    <row r="91" spans="2:4" ht="15.75" customHeight="1">
      <c r="B91" s="23"/>
      <c r="C91" s="23"/>
      <c r="D91" s="23"/>
    </row>
    <row r="92" spans="2:4" ht="15.75" customHeight="1">
      <c r="B92" s="23"/>
      <c r="C92" s="23"/>
      <c r="D92" s="23"/>
    </row>
    <row r="93" spans="2:4" ht="15.75" customHeight="1">
      <c r="B93" s="23"/>
      <c r="C93" s="23"/>
      <c r="D93" s="23"/>
    </row>
    <row r="94" spans="2:4" ht="15.75" customHeight="1">
      <c r="B94" s="23"/>
      <c r="C94" s="23"/>
      <c r="D94" s="23"/>
    </row>
    <row r="95" spans="2:4" ht="15.75" customHeight="1">
      <c r="B95" s="23"/>
      <c r="C95" s="23"/>
      <c r="D95" s="23"/>
    </row>
    <row r="96" spans="2:4" ht="15.75" customHeight="1">
      <c r="B96" s="23"/>
      <c r="C96" s="23"/>
      <c r="D96" s="23"/>
    </row>
    <row r="97" spans="2:4" ht="15.75" customHeight="1">
      <c r="B97" s="23"/>
      <c r="C97" s="23"/>
      <c r="D97" s="23"/>
    </row>
    <row r="98" spans="2:4" ht="15.75" customHeight="1">
      <c r="B98" s="23"/>
      <c r="C98" s="23"/>
      <c r="D98" s="23"/>
    </row>
    <row r="99" spans="2:4" ht="15.75" customHeight="1">
      <c r="B99" s="23"/>
      <c r="C99" s="23"/>
      <c r="D99" s="23"/>
    </row>
    <row r="100" spans="2:4" ht="15.75" customHeight="1">
      <c r="B100" s="23"/>
      <c r="C100" s="23"/>
      <c r="D100" s="23"/>
    </row>
    <row r="101" spans="2:4" ht="15.75" customHeight="1">
      <c r="B101" s="23"/>
      <c r="C101" s="23"/>
      <c r="D101" s="23"/>
    </row>
    <row r="102" spans="2:4" ht="15.75" customHeight="1">
      <c r="B102" s="23"/>
      <c r="C102" s="23"/>
      <c r="D102" s="23"/>
    </row>
    <row r="103" spans="2:4" ht="15.75" customHeight="1">
      <c r="B103" s="23"/>
      <c r="C103" s="23"/>
      <c r="D103" s="23"/>
    </row>
    <row r="104" spans="2:4" ht="15.75" customHeight="1">
      <c r="B104" s="23"/>
      <c r="C104" s="23"/>
      <c r="D104" s="23"/>
    </row>
    <row r="105" spans="2:4" ht="15.75" customHeight="1">
      <c r="B105" s="23"/>
      <c r="C105" s="23"/>
      <c r="D105" s="23"/>
    </row>
    <row r="106" spans="2:4" ht="15.75" customHeight="1">
      <c r="B106" s="23"/>
      <c r="C106" s="23"/>
      <c r="D106" s="23"/>
    </row>
    <row r="107" spans="2:4" ht="15.75" customHeight="1">
      <c r="B107" s="23"/>
      <c r="C107" s="23"/>
      <c r="D107" s="23"/>
    </row>
    <row r="108" spans="2:4" ht="15.75" customHeight="1">
      <c r="B108" s="23"/>
      <c r="C108" s="23"/>
      <c r="D108" s="23"/>
    </row>
    <row r="109" spans="2:4" ht="15.75" customHeight="1">
      <c r="B109" s="23"/>
      <c r="C109" s="23"/>
      <c r="D109" s="23"/>
    </row>
    <row r="110" spans="2:4" ht="15.75" customHeight="1">
      <c r="B110" s="23"/>
      <c r="C110" s="23"/>
      <c r="D110" s="23"/>
    </row>
    <row r="111" spans="2:4" ht="15.75" customHeight="1">
      <c r="B111" s="23"/>
      <c r="C111" s="23"/>
      <c r="D111" s="23"/>
    </row>
    <row r="112" spans="2:4" ht="15.75" customHeight="1">
      <c r="B112" s="23"/>
      <c r="C112" s="23"/>
      <c r="D112" s="23"/>
    </row>
    <row r="113" spans="2:4" ht="15.75" customHeight="1">
      <c r="B113" s="23"/>
      <c r="C113" s="23"/>
      <c r="D113" s="23"/>
    </row>
    <row r="114" spans="2:4" ht="15.75" customHeight="1">
      <c r="B114" s="23"/>
      <c r="C114" s="23"/>
      <c r="D114" s="23"/>
    </row>
    <row r="115" spans="2:4" ht="15.75" customHeight="1">
      <c r="B115" s="23"/>
      <c r="C115" s="23"/>
      <c r="D115" s="23"/>
    </row>
    <row r="116" spans="2:4" ht="15.75" customHeight="1">
      <c r="B116" s="23"/>
      <c r="C116" s="23"/>
      <c r="D116" s="23"/>
    </row>
    <row r="117" spans="2:4" ht="15.75" customHeight="1">
      <c r="B117" s="23"/>
      <c r="C117" s="23"/>
      <c r="D117" s="23"/>
    </row>
    <row r="118" spans="2:4" ht="15.75" customHeight="1">
      <c r="B118" s="23"/>
      <c r="C118" s="23"/>
      <c r="D118" s="23"/>
    </row>
    <row r="119" spans="2:4" ht="15.75" customHeight="1">
      <c r="B119" s="23"/>
      <c r="C119" s="23"/>
      <c r="D119" s="23"/>
    </row>
    <row r="120" spans="2:4" ht="15.75" customHeight="1">
      <c r="B120" s="23"/>
      <c r="C120" s="23"/>
      <c r="D120" s="23"/>
    </row>
    <row r="121" spans="2:4" ht="15.75" customHeight="1">
      <c r="B121" s="23"/>
      <c r="C121" s="23"/>
      <c r="D121" s="23"/>
    </row>
    <row r="122" spans="2:4" ht="15.75" customHeight="1">
      <c r="B122" s="23"/>
      <c r="C122" s="23"/>
      <c r="D122" s="23"/>
    </row>
    <row r="123" spans="2:4" ht="15.75" customHeight="1">
      <c r="B123" s="23"/>
      <c r="C123" s="23"/>
      <c r="D123" s="23"/>
    </row>
    <row r="124" spans="2:4" ht="15.75" customHeight="1">
      <c r="B124" s="23"/>
      <c r="C124" s="23"/>
      <c r="D124" s="23"/>
    </row>
    <row r="125" spans="2:4" ht="15.75" customHeight="1">
      <c r="B125" s="23"/>
      <c r="C125" s="23"/>
      <c r="D125" s="23"/>
    </row>
    <row r="126" spans="2:4" ht="15.75" customHeight="1">
      <c r="B126" s="23"/>
      <c r="C126" s="23"/>
      <c r="D126" s="23"/>
    </row>
    <row r="127" spans="2:4" ht="15.75" customHeight="1">
      <c r="B127" s="23"/>
      <c r="C127" s="23"/>
      <c r="D127" s="23"/>
    </row>
    <row r="128" spans="2:4" ht="15.75" customHeight="1">
      <c r="B128" s="23"/>
      <c r="C128" s="23"/>
      <c r="D128" s="23"/>
    </row>
    <row r="129" spans="2:4" ht="15.75" customHeight="1">
      <c r="B129" s="23"/>
      <c r="C129" s="23"/>
      <c r="D129" s="23"/>
    </row>
    <row r="130" spans="2:4" ht="15.75" customHeight="1">
      <c r="B130" s="23"/>
      <c r="C130" s="23"/>
      <c r="D130" s="23"/>
    </row>
    <row r="131" spans="2:4" ht="15.75" customHeight="1">
      <c r="B131" s="23"/>
      <c r="C131" s="23"/>
      <c r="D131" s="23"/>
    </row>
    <row r="132" spans="2:4" ht="15.75" customHeight="1">
      <c r="B132" s="23"/>
      <c r="C132" s="23"/>
      <c r="D132" s="23"/>
    </row>
    <row r="133" spans="2:4" ht="15.75" customHeight="1">
      <c r="B133" s="23"/>
      <c r="C133" s="23"/>
      <c r="D133" s="23"/>
    </row>
    <row r="134" spans="2:4" ht="15.75" customHeight="1">
      <c r="B134" s="23"/>
      <c r="C134" s="23"/>
      <c r="D134" s="23"/>
    </row>
    <row r="135" spans="2:4" ht="15.75" customHeight="1">
      <c r="B135" s="23"/>
      <c r="C135" s="23"/>
      <c r="D135" s="23"/>
    </row>
    <row r="136" spans="2:4" ht="15.75" customHeight="1">
      <c r="B136" s="23"/>
      <c r="C136" s="23"/>
      <c r="D136" s="23"/>
    </row>
    <row r="137" spans="2:4" ht="15.75" customHeight="1">
      <c r="B137" s="23"/>
      <c r="C137" s="23"/>
      <c r="D137" s="23"/>
    </row>
    <row r="138" spans="2:4" ht="15.75" customHeight="1">
      <c r="B138" s="23"/>
      <c r="C138" s="23"/>
      <c r="D138" s="23"/>
    </row>
    <row r="139" spans="2:4" ht="15.75" customHeight="1">
      <c r="B139" s="23"/>
      <c r="C139" s="23"/>
      <c r="D139" s="23"/>
    </row>
    <row r="140" spans="2:4" ht="15.75" customHeight="1">
      <c r="B140" s="23"/>
      <c r="C140" s="23"/>
      <c r="D140" s="23"/>
    </row>
    <row r="141" spans="2:4" ht="15.75" customHeight="1">
      <c r="B141" s="23"/>
      <c r="C141" s="23"/>
      <c r="D141" s="23"/>
    </row>
    <row r="142" spans="2:4" ht="15.75" customHeight="1">
      <c r="B142" s="23"/>
      <c r="C142" s="23"/>
      <c r="D142" s="23"/>
    </row>
    <row r="143" spans="2:4" ht="15.75" customHeight="1">
      <c r="B143" s="23"/>
      <c r="C143" s="23"/>
      <c r="D143" s="23"/>
    </row>
    <row r="144" spans="2:4" ht="15.75" customHeight="1">
      <c r="B144" s="23"/>
      <c r="C144" s="23"/>
      <c r="D144" s="23"/>
    </row>
    <row r="145" spans="2:4" ht="15.75" customHeight="1">
      <c r="B145" s="23"/>
      <c r="C145" s="23"/>
      <c r="D145" s="23"/>
    </row>
    <row r="146" spans="2:4" ht="15.75" customHeight="1">
      <c r="B146" s="23"/>
      <c r="C146" s="23"/>
      <c r="D146" s="23"/>
    </row>
    <row r="147" spans="2:4" ht="15.75" customHeight="1">
      <c r="B147" s="23"/>
      <c r="C147" s="23"/>
      <c r="D147" s="23"/>
    </row>
    <row r="148" spans="2:4" ht="15.75" customHeight="1">
      <c r="B148" s="23"/>
      <c r="C148" s="23"/>
      <c r="D148" s="23"/>
    </row>
    <row r="149" spans="2:4" ht="15.75" customHeight="1">
      <c r="B149" s="23"/>
      <c r="C149" s="23"/>
      <c r="D149" s="23"/>
    </row>
    <row r="150" spans="2:4" ht="15.75" customHeight="1">
      <c r="B150" s="23"/>
      <c r="C150" s="23"/>
      <c r="D150" s="23"/>
    </row>
    <row r="151" spans="2:4" ht="15.75" customHeight="1">
      <c r="B151" s="23"/>
      <c r="C151" s="23"/>
      <c r="D151" s="23"/>
    </row>
    <row r="152" spans="2:4" ht="15.75" customHeight="1">
      <c r="B152" s="23"/>
      <c r="C152" s="23"/>
      <c r="D152" s="23"/>
    </row>
    <row r="153" spans="2:4" ht="15.75" customHeight="1">
      <c r="B153" s="23"/>
      <c r="C153" s="23"/>
      <c r="D153" s="23"/>
    </row>
    <row r="154" spans="2:4" ht="15.75" customHeight="1">
      <c r="B154" s="23"/>
      <c r="C154" s="23"/>
      <c r="D154" s="23"/>
    </row>
    <row r="155" spans="2:4" ht="15.75" customHeight="1">
      <c r="B155" s="23"/>
      <c r="C155" s="23"/>
      <c r="D155" s="23"/>
    </row>
    <row r="156" spans="2:4" ht="15.75" customHeight="1">
      <c r="B156" s="23"/>
      <c r="C156" s="23"/>
      <c r="D156" s="23"/>
    </row>
    <row r="157" spans="2:4" ht="15.75" customHeight="1">
      <c r="B157" s="23"/>
      <c r="C157" s="23"/>
      <c r="D157" s="23"/>
    </row>
    <row r="158" spans="2:4" ht="15.75" customHeight="1">
      <c r="B158" s="23"/>
      <c r="C158" s="23"/>
      <c r="D158" s="23"/>
    </row>
    <row r="159" spans="2:4" ht="15.75" customHeight="1">
      <c r="B159" s="23"/>
      <c r="C159" s="23"/>
      <c r="D159" s="23"/>
    </row>
    <row r="160" spans="2:4" ht="15.75" customHeight="1">
      <c r="B160" s="23"/>
      <c r="C160" s="23"/>
      <c r="D160" s="23"/>
    </row>
    <row r="161" spans="2:4" ht="15.75" customHeight="1">
      <c r="B161" s="23"/>
      <c r="C161" s="23"/>
      <c r="D161" s="23"/>
    </row>
    <row r="162" spans="2:4" ht="15.75" customHeight="1">
      <c r="B162" s="23"/>
      <c r="C162" s="23"/>
      <c r="D162" s="23"/>
    </row>
    <row r="163" spans="2:4" ht="15.75" customHeight="1">
      <c r="B163" s="23"/>
      <c r="C163" s="23"/>
      <c r="D163" s="23"/>
    </row>
    <row r="164" spans="2:4" ht="15.75" customHeight="1">
      <c r="B164" s="23"/>
      <c r="C164" s="23"/>
      <c r="D164" s="23"/>
    </row>
    <row r="165" spans="2:4" ht="15.75" customHeight="1">
      <c r="B165" s="23"/>
      <c r="C165" s="23"/>
      <c r="D165" s="23"/>
    </row>
    <row r="166" spans="2:4" ht="15.75" customHeight="1">
      <c r="B166" s="23"/>
      <c r="C166" s="23"/>
      <c r="D166" s="23"/>
    </row>
    <row r="167" spans="2:4" ht="15.75" customHeight="1">
      <c r="B167" s="23"/>
      <c r="C167" s="23"/>
      <c r="D167" s="23"/>
    </row>
    <row r="168" spans="2:4" ht="15.75" customHeight="1">
      <c r="B168" s="23"/>
      <c r="C168" s="23"/>
      <c r="D168" s="23"/>
    </row>
    <row r="169" spans="2:4" ht="15.75" customHeight="1">
      <c r="B169" s="23"/>
      <c r="C169" s="23"/>
      <c r="D169" s="23"/>
    </row>
    <row r="170" spans="2:4" ht="15.75" customHeight="1">
      <c r="B170" s="23"/>
      <c r="C170" s="23"/>
      <c r="D170" s="23"/>
    </row>
    <row r="171" spans="2:4" ht="15.75" customHeight="1">
      <c r="B171" s="23"/>
      <c r="C171" s="23"/>
      <c r="D171" s="23"/>
    </row>
    <row r="172" spans="2:4" ht="15.75" customHeight="1">
      <c r="B172" s="23"/>
      <c r="C172" s="23"/>
      <c r="D172" s="23"/>
    </row>
    <row r="173" spans="2:4" ht="15.75" customHeight="1">
      <c r="B173" s="23"/>
      <c r="C173" s="23"/>
      <c r="D173" s="23"/>
    </row>
    <row r="174" spans="2:4" ht="15.75" customHeight="1">
      <c r="B174" s="23"/>
      <c r="C174" s="23"/>
      <c r="D174" s="23"/>
    </row>
    <row r="175" spans="2:4" ht="15.75" customHeight="1">
      <c r="B175" s="23"/>
      <c r="C175" s="23"/>
      <c r="D175" s="23"/>
    </row>
    <row r="176" spans="2:4" ht="15.75" customHeight="1">
      <c r="B176" s="23"/>
      <c r="C176" s="23"/>
      <c r="D176" s="23"/>
    </row>
    <row r="177" spans="2:4" ht="15.75" customHeight="1">
      <c r="B177" s="23"/>
      <c r="C177" s="23"/>
      <c r="D177" s="23"/>
    </row>
    <row r="178" spans="2:4" ht="15.75" customHeight="1">
      <c r="B178" s="23"/>
      <c r="C178" s="23"/>
      <c r="D178" s="23"/>
    </row>
    <row r="179" spans="2:4" ht="15.75" customHeight="1">
      <c r="B179" s="23"/>
      <c r="C179" s="23"/>
      <c r="D179" s="23"/>
    </row>
    <row r="180" spans="2:4" ht="15.75" customHeight="1">
      <c r="B180" s="23"/>
      <c r="C180" s="23"/>
      <c r="D180" s="23"/>
    </row>
    <row r="181" spans="2:4" ht="15.75" customHeight="1">
      <c r="B181" s="23"/>
      <c r="C181" s="23"/>
      <c r="D181" s="23"/>
    </row>
    <row r="182" spans="2:4" ht="15.75" customHeight="1">
      <c r="B182" s="23"/>
      <c r="C182" s="23"/>
      <c r="D182" s="23"/>
    </row>
    <row r="183" spans="2:4" ht="15.75" customHeight="1">
      <c r="B183" s="23"/>
      <c r="C183" s="23"/>
      <c r="D183" s="23"/>
    </row>
    <row r="184" spans="2:4" ht="15.75" customHeight="1">
      <c r="B184" s="23"/>
      <c r="C184" s="23"/>
      <c r="D184" s="23"/>
    </row>
    <row r="185" spans="2:4" ht="15.75" customHeight="1">
      <c r="B185" s="23"/>
      <c r="C185" s="23"/>
      <c r="D185" s="23"/>
    </row>
    <row r="186" spans="2:4" ht="15.75" customHeight="1">
      <c r="B186" s="23"/>
      <c r="C186" s="23"/>
      <c r="D186" s="23"/>
    </row>
    <row r="187" spans="2:4" ht="15.75" customHeight="1">
      <c r="B187" s="23"/>
      <c r="C187" s="23"/>
      <c r="D187" s="23"/>
    </row>
    <row r="188" spans="2:4" ht="15.75" customHeight="1">
      <c r="B188" s="23"/>
      <c r="C188" s="23"/>
      <c r="D188" s="23"/>
    </row>
    <row r="189" spans="2:4" ht="15.75" customHeight="1">
      <c r="B189" s="23"/>
      <c r="C189" s="23"/>
      <c r="D189" s="23"/>
    </row>
    <row r="190" spans="2:4" ht="15.75" customHeight="1">
      <c r="B190" s="23"/>
      <c r="C190" s="23"/>
      <c r="D190" s="23"/>
    </row>
    <row r="191" spans="2:4" ht="15.75" customHeight="1">
      <c r="B191" s="23"/>
      <c r="C191" s="23"/>
      <c r="D191" s="23"/>
    </row>
    <row r="192" spans="2:4" ht="15.75" customHeight="1">
      <c r="B192" s="23"/>
      <c r="C192" s="23"/>
      <c r="D192" s="23"/>
    </row>
    <row r="193" spans="2:4" ht="15.75" customHeight="1">
      <c r="B193" s="23"/>
      <c r="C193" s="23"/>
      <c r="D193" s="23"/>
    </row>
    <row r="194" spans="2:4" ht="15.75" customHeight="1">
      <c r="B194" s="23"/>
      <c r="C194" s="23"/>
      <c r="D194" s="23"/>
    </row>
    <row r="195" spans="2:4" ht="15.75" customHeight="1">
      <c r="B195" s="23"/>
      <c r="C195" s="23"/>
      <c r="D195" s="23"/>
    </row>
    <row r="196" spans="2:4" ht="15.75" customHeight="1">
      <c r="B196" s="23"/>
      <c r="C196" s="23"/>
      <c r="D196" s="23"/>
    </row>
    <row r="197" spans="2:4" ht="15.75" customHeight="1">
      <c r="B197" s="23"/>
      <c r="C197" s="23"/>
      <c r="D197" s="23"/>
    </row>
    <row r="198" spans="2:4" ht="15.75" customHeight="1">
      <c r="B198" s="23"/>
      <c r="C198" s="23"/>
      <c r="D198" s="23"/>
    </row>
    <row r="199" spans="2:4" ht="15.75" customHeight="1">
      <c r="B199" s="23"/>
      <c r="C199" s="23"/>
      <c r="D199" s="23"/>
    </row>
    <row r="200" spans="2:4" ht="15.75" customHeight="1">
      <c r="B200" s="23"/>
      <c r="C200" s="23"/>
      <c r="D200" s="23"/>
    </row>
    <row r="201" spans="2:4" ht="15.75" customHeight="1">
      <c r="B201" s="23"/>
      <c r="C201" s="23"/>
      <c r="D201" s="23"/>
    </row>
    <row r="202" spans="2:4" ht="15.75" customHeight="1">
      <c r="B202" s="23"/>
      <c r="C202" s="23"/>
      <c r="D202" s="23"/>
    </row>
    <row r="203" spans="2:4" ht="15.75" customHeight="1">
      <c r="B203" s="23"/>
      <c r="C203" s="23"/>
      <c r="D203" s="23"/>
    </row>
    <row r="204" spans="2:4" ht="15.75" customHeight="1">
      <c r="B204" s="23"/>
      <c r="C204" s="23"/>
      <c r="D204" s="23"/>
    </row>
    <row r="205" spans="2:4" ht="15.75" customHeight="1">
      <c r="B205" s="23"/>
      <c r="C205" s="23"/>
      <c r="D205" s="23"/>
    </row>
    <row r="206" spans="2:4" ht="15.75" customHeight="1">
      <c r="B206" s="23"/>
      <c r="C206" s="23"/>
      <c r="D206" s="23"/>
    </row>
    <row r="207" spans="2:4" ht="15.75" customHeight="1">
      <c r="B207" s="23"/>
      <c r="C207" s="23"/>
      <c r="D207" s="23"/>
    </row>
    <row r="208" spans="2:4" ht="15.75" customHeight="1">
      <c r="B208" s="23"/>
      <c r="C208" s="23"/>
      <c r="D208" s="23"/>
    </row>
    <row r="209" spans="2:4" ht="15.75" customHeight="1">
      <c r="B209" s="23"/>
      <c r="C209" s="23"/>
      <c r="D209" s="23"/>
    </row>
    <row r="210" spans="2:4" ht="15.75" customHeight="1">
      <c r="B210" s="23"/>
      <c r="C210" s="23"/>
      <c r="D210" s="23"/>
    </row>
    <row r="211" spans="2:4" ht="15.75" customHeight="1">
      <c r="B211" s="23"/>
      <c r="C211" s="23"/>
      <c r="D211" s="23"/>
    </row>
    <row r="212" spans="2:4" ht="15.75" customHeight="1">
      <c r="B212" s="23"/>
      <c r="C212" s="23"/>
      <c r="D212" s="23"/>
    </row>
    <row r="213" spans="2:4" ht="15.75" customHeight="1">
      <c r="B213" s="23"/>
      <c r="C213" s="23"/>
      <c r="D213" s="23"/>
    </row>
    <row r="214" spans="2:4" ht="15.75" customHeight="1">
      <c r="B214" s="23"/>
      <c r="C214" s="23"/>
      <c r="D214" s="23"/>
    </row>
    <row r="215" spans="2:4" ht="15.75" customHeight="1">
      <c r="B215" s="23"/>
      <c r="C215" s="23"/>
      <c r="D215" s="23"/>
    </row>
    <row r="216" spans="2:4" ht="15.75" customHeight="1">
      <c r="B216" s="23"/>
      <c r="C216" s="23"/>
      <c r="D216" s="23"/>
    </row>
    <row r="217" spans="2:4" ht="15.75" customHeight="1">
      <c r="B217" s="23"/>
      <c r="C217" s="23"/>
      <c r="D217" s="23"/>
    </row>
    <row r="218" spans="2:4" ht="15.75" customHeight="1">
      <c r="B218" s="23"/>
      <c r="C218" s="23"/>
      <c r="D218" s="23"/>
    </row>
    <row r="219" spans="2:4" ht="15.75" customHeight="1">
      <c r="B219" s="23"/>
      <c r="C219" s="23"/>
      <c r="D219" s="23"/>
    </row>
    <row r="220" spans="2:4" ht="15.75" customHeight="1">
      <c r="B220" s="23"/>
      <c r="C220" s="23"/>
      <c r="D220" s="23"/>
    </row>
    <row r="221" spans="2:4" ht="15.75" customHeight="1">
      <c r="B221" s="23"/>
      <c r="C221" s="23"/>
      <c r="D221" s="23"/>
    </row>
    <row r="222" spans="2:4" ht="15.75" customHeight="1">
      <c r="B222" s="23"/>
      <c r="C222" s="23"/>
      <c r="D222" s="23"/>
    </row>
    <row r="223" spans="2:4" ht="15.75" customHeight="1">
      <c r="B223" s="23"/>
      <c r="C223" s="23"/>
      <c r="D223" s="23"/>
    </row>
    <row r="224" spans="2:4" ht="15.75" customHeight="1">
      <c r="B224" s="23"/>
      <c r="C224" s="23"/>
      <c r="D224" s="23"/>
    </row>
    <row r="225" spans="2:4" ht="15.75" customHeight="1">
      <c r="B225" s="23"/>
      <c r="C225" s="23"/>
      <c r="D225" s="23"/>
    </row>
    <row r="226" spans="2:4" ht="15.75" customHeight="1">
      <c r="B226" s="23"/>
      <c r="C226" s="23"/>
      <c r="D226" s="23"/>
    </row>
    <row r="227" spans="2:4" ht="15.75" customHeight="1">
      <c r="B227" s="23"/>
      <c r="C227" s="23"/>
      <c r="D227" s="23"/>
    </row>
    <row r="228" spans="2:4" ht="15.75" customHeight="1">
      <c r="B228" s="23"/>
      <c r="C228" s="23"/>
      <c r="D228" s="23"/>
    </row>
    <row r="229" spans="2:4" ht="15.75" customHeight="1">
      <c r="B229" s="23"/>
      <c r="C229" s="23"/>
      <c r="D229" s="23"/>
    </row>
    <row r="230" spans="2:4" ht="15.75" customHeight="1">
      <c r="B230" s="23"/>
      <c r="C230" s="23"/>
      <c r="D230" s="23"/>
    </row>
    <row r="231" spans="2:4" ht="15.75" customHeight="1">
      <c r="B231" s="23"/>
      <c r="C231" s="23"/>
      <c r="D231" s="23"/>
    </row>
    <row r="232" spans="2:4" ht="15.75" customHeight="1">
      <c r="B232" s="23"/>
      <c r="C232" s="23"/>
      <c r="D232" s="23"/>
    </row>
    <row r="233" spans="2:4" ht="15.75" customHeight="1">
      <c r="B233" s="23"/>
      <c r="C233" s="23"/>
      <c r="D233" s="23"/>
    </row>
    <row r="234" spans="2:4" ht="15.75" customHeight="1">
      <c r="B234" s="23"/>
      <c r="C234" s="23"/>
      <c r="D234" s="23"/>
    </row>
    <row r="235" spans="2:4" ht="15.75" customHeight="1">
      <c r="B235" s="23"/>
      <c r="C235" s="23"/>
      <c r="D235" s="23"/>
    </row>
    <row r="236" spans="2:4" ht="15.75" customHeight="1">
      <c r="B236" s="23"/>
      <c r="C236" s="23"/>
      <c r="D236" s="23"/>
    </row>
    <row r="237" spans="2:4" ht="15.75" customHeight="1">
      <c r="B237" s="23"/>
      <c r="C237" s="23"/>
      <c r="D237" s="23"/>
    </row>
    <row r="238" spans="2:4" ht="15.75" customHeight="1">
      <c r="B238" s="23"/>
      <c r="C238" s="23"/>
      <c r="D238" s="23"/>
    </row>
    <row r="239" spans="2:4" ht="15.75" customHeight="1">
      <c r="B239" s="23"/>
      <c r="C239" s="23"/>
      <c r="D239" s="23"/>
    </row>
    <row r="240" spans="2:4" ht="15.75" customHeight="1">
      <c r="B240" s="23"/>
      <c r="C240" s="23"/>
      <c r="D240" s="23"/>
    </row>
    <row r="241" spans="2:4" ht="15.75" customHeight="1">
      <c r="B241" s="23"/>
      <c r="C241" s="23"/>
      <c r="D241" s="23"/>
    </row>
    <row r="242" spans="2:4" ht="15.75" customHeight="1">
      <c r="B242" s="23"/>
      <c r="C242" s="23"/>
      <c r="D242" s="23"/>
    </row>
    <row r="243" spans="2:4" ht="15.75" customHeight="1">
      <c r="B243" s="23"/>
      <c r="C243" s="23"/>
      <c r="D243" s="23"/>
    </row>
    <row r="244" spans="2:4" ht="15.75" customHeight="1">
      <c r="B244" s="23"/>
      <c r="C244" s="23"/>
      <c r="D244" s="23"/>
    </row>
    <row r="245" spans="2:4" ht="15.75" customHeight="1">
      <c r="B245" s="23"/>
      <c r="C245" s="23"/>
      <c r="D245" s="23"/>
    </row>
    <row r="246" spans="2:4" ht="15.75" customHeight="1">
      <c r="B246" s="23"/>
      <c r="C246" s="23"/>
      <c r="D246" s="23"/>
    </row>
    <row r="247" spans="2:4" ht="15.75" customHeight="1">
      <c r="B247" s="23"/>
      <c r="C247" s="23"/>
      <c r="D247" s="23"/>
    </row>
    <row r="248" spans="2:4" ht="15.75" customHeight="1">
      <c r="B248" s="23"/>
      <c r="C248" s="23"/>
      <c r="D248" s="23"/>
    </row>
    <row r="249" spans="2:4" ht="15.75" customHeight="1">
      <c r="B249" s="23"/>
      <c r="C249" s="23"/>
      <c r="D249" s="23"/>
    </row>
    <row r="250" spans="2:4" ht="15.75" customHeight="1">
      <c r="B250" s="23"/>
      <c r="C250" s="23"/>
      <c r="D250" s="23"/>
    </row>
    <row r="251" spans="2:4" ht="15.75" customHeight="1">
      <c r="B251" s="23"/>
      <c r="C251" s="23"/>
      <c r="D251" s="23"/>
    </row>
    <row r="252" spans="2:4" ht="15.75" customHeight="1">
      <c r="B252" s="23"/>
      <c r="C252" s="23"/>
      <c r="D252" s="23"/>
    </row>
    <row r="253" spans="2:4" ht="15.75" customHeight="1">
      <c r="B253" s="23"/>
      <c r="C253" s="23"/>
      <c r="D253" s="23"/>
    </row>
    <row r="254" spans="2:4" ht="15.75" customHeight="1">
      <c r="B254" s="23"/>
      <c r="C254" s="23"/>
      <c r="D254" s="23"/>
    </row>
    <row r="255" spans="2:4" ht="15.75" customHeight="1">
      <c r="B255" s="23"/>
      <c r="C255" s="23"/>
      <c r="D255" s="23"/>
    </row>
    <row r="256" spans="2:4" ht="15.75" customHeight="1">
      <c r="B256" s="23"/>
      <c r="C256" s="23"/>
      <c r="D256" s="23"/>
    </row>
    <row r="257" spans="2:4" ht="15.75" customHeight="1">
      <c r="B257" s="23"/>
      <c r="C257" s="23"/>
      <c r="D257" s="23"/>
    </row>
    <row r="258" spans="2:4" ht="15.75" customHeight="1">
      <c r="B258" s="23"/>
      <c r="C258" s="23"/>
      <c r="D258" s="23"/>
    </row>
    <row r="259" spans="2:4" ht="15.75" customHeight="1">
      <c r="B259" s="23"/>
      <c r="C259" s="23"/>
      <c r="D259" s="23"/>
    </row>
    <row r="260" spans="2:4" ht="15.75" customHeight="1">
      <c r="B260" s="23"/>
      <c r="C260" s="23"/>
      <c r="D260" s="23"/>
    </row>
    <row r="261" spans="2:4" ht="15.75" customHeight="1">
      <c r="B261" s="23"/>
      <c r="C261" s="23"/>
      <c r="D261" s="23"/>
    </row>
    <row r="262" spans="2:4" ht="15.75" customHeight="1">
      <c r="B262" s="23"/>
      <c r="C262" s="23"/>
      <c r="D262" s="23"/>
    </row>
    <row r="263" spans="2:4" ht="15.75" customHeight="1">
      <c r="B263" s="23"/>
      <c r="C263" s="23"/>
      <c r="D263" s="23"/>
    </row>
    <row r="264" spans="2:4" ht="15.75" customHeight="1">
      <c r="B264" s="23"/>
      <c r="C264" s="23"/>
      <c r="D264" s="23"/>
    </row>
    <row r="265" spans="2:4" ht="15.75" customHeight="1">
      <c r="B265" s="23"/>
      <c r="C265" s="23"/>
      <c r="D265" s="23"/>
    </row>
    <row r="266" spans="2:4" ht="15.75" customHeight="1">
      <c r="B266" s="23"/>
      <c r="C266" s="23"/>
      <c r="D266" s="23"/>
    </row>
    <row r="267" spans="2:4" ht="15.75" customHeight="1">
      <c r="B267" s="23"/>
      <c r="C267" s="23"/>
      <c r="D267" s="23"/>
    </row>
    <row r="268" spans="2:4" ht="15.75" customHeight="1">
      <c r="B268" s="23"/>
      <c r="C268" s="23"/>
      <c r="D268" s="23"/>
    </row>
    <row r="269" spans="2:4" ht="15.75" customHeight="1">
      <c r="B269" s="23"/>
      <c r="C269" s="23"/>
      <c r="D269" s="23"/>
    </row>
    <row r="270" spans="2:4" ht="15.75" customHeight="1">
      <c r="B270" s="23"/>
      <c r="C270" s="23"/>
      <c r="D270" s="23"/>
    </row>
    <row r="271" spans="2:4" ht="15.75" customHeight="1">
      <c r="B271" s="23"/>
      <c r="C271" s="23"/>
      <c r="D271" s="23"/>
    </row>
    <row r="272" spans="2:4" ht="15.75" customHeight="1">
      <c r="B272" s="23"/>
      <c r="C272" s="23"/>
      <c r="D272" s="23"/>
    </row>
    <row r="273" spans="2:4" ht="15.75" customHeight="1">
      <c r="B273" s="23"/>
      <c r="C273" s="23"/>
      <c r="D273" s="23"/>
    </row>
    <row r="274" spans="2:4" ht="15.75" customHeight="1">
      <c r="B274" s="23"/>
      <c r="C274" s="23"/>
      <c r="D274" s="23"/>
    </row>
    <row r="275" spans="2:4" ht="15.75" customHeight="1">
      <c r="B275" s="23"/>
      <c r="C275" s="23"/>
      <c r="D275" s="23"/>
    </row>
    <row r="276" spans="2:4" ht="15.75" customHeight="1">
      <c r="B276" s="23"/>
      <c r="C276" s="23"/>
      <c r="D276" s="23"/>
    </row>
    <row r="277" spans="2:4" ht="15.75" customHeight="1">
      <c r="B277" s="23"/>
      <c r="C277" s="23"/>
      <c r="D277" s="23"/>
    </row>
    <row r="278" spans="2:4" ht="15.75" customHeight="1">
      <c r="B278" s="23"/>
      <c r="C278" s="23"/>
      <c r="D278" s="23"/>
    </row>
    <row r="279" spans="2:4" ht="15.75" customHeight="1">
      <c r="B279" s="23"/>
      <c r="C279" s="23"/>
      <c r="D279" s="23"/>
    </row>
    <row r="280" spans="2:4" ht="15.75" customHeight="1">
      <c r="B280" s="23"/>
      <c r="C280" s="23"/>
      <c r="D280" s="23"/>
    </row>
    <row r="281" spans="2:4" ht="15.75" customHeight="1">
      <c r="B281" s="23"/>
      <c r="C281" s="23"/>
      <c r="D281" s="23"/>
    </row>
    <row r="282" spans="2:4" ht="15.75" customHeight="1">
      <c r="B282" s="23"/>
      <c r="C282" s="23"/>
      <c r="D282" s="23"/>
    </row>
    <row r="283" spans="2:4" ht="15.75" customHeight="1">
      <c r="B283" s="23"/>
      <c r="C283" s="23"/>
      <c r="D283" s="23"/>
    </row>
    <row r="284" spans="2:4" ht="15.75" customHeight="1">
      <c r="B284" s="23"/>
      <c r="C284" s="23"/>
      <c r="D284" s="23"/>
    </row>
    <row r="285" spans="2:4" ht="15.75" customHeight="1">
      <c r="B285" s="23"/>
      <c r="C285" s="23"/>
      <c r="D285" s="23"/>
    </row>
    <row r="286" spans="2:4" ht="15.75" customHeight="1">
      <c r="B286" s="23"/>
      <c r="C286" s="23"/>
      <c r="D286" s="23"/>
    </row>
    <row r="287" spans="2:4" ht="15.75" customHeight="1">
      <c r="B287" s="23"/>
      <c r="C287" s="23"/>
      <c r="D287" s="23"/>
    </row>
    <row r="288" spans="2:4" ht="15.75" customHeight="1">
      <c r="B288" s="23"/>
      <c r="C288" s="23"/>
      <c r="D288" s="23"/>
    </row>
    <row r="289" spans="2:4" ht="15.75" customHeight="1">
      <c r="B289" s="23"/>
      <c r="C289" s="23"/>
      <c r="D289" s="23"/>
    </row>
    <row r="290" spans="2:4" ht="15.75" customHeight="1">
      <c r="B290" s="23"/>
      <c r="C290" s="23"/>
      <c r="D290" s="23"/>
    </row>
    <row r="291" spans="2:4" ht="15.75" customHeight="1">
      <c r="B291" s="23"/>
      <c r="C291" s="23"/>
      <c r="D291" s="23"/>
    </row>
    <row r="292" spans="2:4" ht="15.75" customHeight="1">
      <c r="B292" s="23"/>
      <c r="C292" s="23"/>
      <c r="D292" s="23"/>
    </row>
    <row r="293" spans="2:4" ht="15.75" customHeight="1">
      <c r="B293" s="23"/>
      <c r="C293" s="23"/>
      <c r="D293" s="23"/>
    </row>
    <row r="294" spans="2:4" ht="15.75" customHeight="1">
      <c r="B294" s="23"/>
      <c r="C294" s="23"/>
      <c r="D294" s="23"/>
    </row>
    <row r="295" spans="2:4" ht="15.75" customHeight="1">
      <c r="B295" s="23"/>
      <c r="C295" s="23"/>
      <c r="D295" s="23"/>
    </row>
    <row r="296" spans="2:4" ht="15.75" customHeight="1">
      <c r="B296" s="23"/>
      <c r="C296" s="23"/>
      <c r="D296" s="23"/>
    </row>
    <row r="297" spans="2:4" ht="15.75" customHeight="1">
      <c r="B297" s="23"/>
      <c r="C297" s="23"/>
      <c r="D297" s="23"/>
    </row>
    <row r="298" spans="2:4" ht="15.75" customHeight="1">
      <c r="B298" s="23"/>
      <c r="C298" s="23"/>
      <c r="D298" s="23"/>
    </row>
    <row r="299" spans="2:4" ht="15.75" customHeight="1">
      <c r="B299" s="23"/>
      <c r="C299" s="23"/>
      <c r="D299" s="23"/>
    </row>
    <row r="300" spans="2:4" ht="15.75" customHeight="1">
      <c r="B300" s="23"/>
      <c r="C300" s="23"/>
      <c r="D300" s="23"/>
    </row>
    <row r="301" spans="2:4" ht="15.75" customHeight="1">
      <c r="B301" s="23"/>
      <c r="C301" s="23"/>
      <c r="D301" s="23"/>
    </row>
    <row r="302" spans="2:4" ht="15.75" customHeight="1">
      <c r="B302" s="23"/>
      <c r="C302" s="23"/>
      <c r="D302" s="23"/>
    </row>
    <row r="303" spans="2:4" ht="15.75" customHeight="1">
      <c r="B303" s="23"/>
      <c r="C303" s="23"/>
      <c r="D303" s="23"/>
    </row>
    <row r="304" spans="2:4" ht="15.75" customHeight="1">
      <c r="B304" s="23"/>
      <c r="C304" s="23"/>
      <c r="D304" s="23"/>
    </row>
    <row r="305" spans="2:4" ht="15.75" customHeight="1">
      <c r="B305" s="23"/>
      <c r="C305" s="23"/>
      <c r="D305" s="23"/>
    </row>
    <row r="306" spans="2:4" ht="15.75" customHeight="1">
      <c r="B306" s="23"/>
      <c r="C306" s="23"/>
      <c r="D306" s="23"/>
    </row>
    <row r="307" spans="2:4" ht="15.75" customHeight="1">
      <c r="B307" s="23"/>
      <c r="C307" s="23"/>
      <c r="D307" s="23"/>
    </row>
    <row r="308" spans="2:4" ht="15.75" customHeight="1">
      <c r="B308" s="23"/>
      <c r="C308" s="23"/>
      <c r="D308" s="23"/>
    </row>
    <row r="309" spans="2:4" ht="15.75" customHeight="1">
      <c r="B309" s="23"/>
      <c r="C309" s="23"/>
      <c r="D309" s="23"/>
    </row>
    <row r="310" spans="2:4" ht="15.75" customHeight="1">
      <c r="B310" s="23"/>
      <c r="C310" s="23"/>
      <c r="D310" s="23"/>
    </row>
    <row r="311" spans="2:4" ht="15.75" customHeight="1">
      <c r="B311" s="23"/>
      <c r="C311" s="23"/>
      <c r="D311" s="23"/>
    </row>
    <row r="312" spans="2:4" ht="15.75" customHeight="1">
      <c r="B312" s="23"/>
      <c r="C312" s="23"/>
      <c r="D312" s="23"/>
    </row>
    <row r="313" spans="2:4" ht="15.75" customHeight="1">
      <c r="B313" s="23"/>
      <c r="C313" s="23"/>
      <c r="D313" s="23"/>
    </row>
    <row r="314" spans="2:4" ht="15.75" customHeight="1">
      <c r="B314" s="23"/>
      <c r="C314" s="23"/>
      <c r="D314" s="23"/>
    </row>
    <row r="315" spans="2:4" ht="15.75" customHeight="1">
      <c r="B315" s="23"/>
      <c r="C315" s="23"/>
      <c r="D315" s="23"/>
    </row>
    <row r="316" spans="2:4" ht="15.75" customHeight="1">
      <c r="B316" s="23"/>
      <c r="C316" s="23"/>
      <c r="D316" s="23"/>
    </row>
    <row r="317" spans="2:4" ht="15.75" customHeight="1">
      <c r="B317" s="23"/>
      <c r="C317" s="23"/>
      <c r="D317" s="23"/>
    </row>
    <row r="318" spans="2:4" ht="15.75" customHeight="1">
      <c r="B318" s="23"/>
      <c r="C318" s="23"/>
      <c r="D318" s="23"/>
    </row>
    <row r="319" spans="2:4" ht="15.75" customHeight="1">
      <c r="B319" s="23"/>
      <c r="C319" s="23"/>
      <c r="D319" s="23"/>
    </row>
    <row r="320" spans="2:4" ht="15.75" customHeight="1">
      <c r="B320" s="23"/>
      <c r="C320" s="23"/>
      <c r="D320" s="23"/>
    </row>
    <row r="321" spans="2:4" ht="15.75" customHeight="1">
      <c r="B321" s="23"/>
      <c r="C321" s="23"/>
      <c r="D321" s="23"/>
    </row>
    <row r="322" spans="2:4" ht="15.75" customHeight="1">
      <c r="B322" s="23"/>
      <c r="C322" s="23"/>
      <c r="D322" s="23"/>
    </row>
    <row r="323" spans="2:4" ht="15.75" customHeight="1">
      <c r="B323" s="23"/>
      <c r="C323" s="23"/>
      <c r="D323" s="23"/>
    </row>
    <row r="324" spans="2:4" ht="15.75" customHeight="1">
      <c r="B324" s="23"/>
      <c r="C324" s="23"/>
      <c r="D324" s="23"/>
    </row>
    <row r="325" spans="2:4" ht="15.75" customHeight="1">
      <c r="B325" s="23"/>
      <c r="C325" s="23"/>
      <c r="D325" s="23"/>
    </row>
    <row r="326" spans="2:4" ht="15.75" customHeight="1">
      <c r="B326" s="23"/>
      <c r="C326" s="23"/>
      <c r="D326" s="23"/>
    </row>
    <row r="327" spans="2:4" ht="15.75" customHeight="1">
      <c r="B327" s="23"/>
      <c r="C327" s="23"/>
      <c r="D327" s="23"/>
    </row>
    <row r="328" spans="2:4" ht="15.75" customHeight="1">
      <c r="B328" s="23"/>
      <c r="C328" s="23"/>
      <c r="D328" s="23"/>
    </row>
    <row r="329" spans="2:4" ht="15.75" customHeight="1">
      <c r="B329" s="23"/>
      <c r="C329" s="23"/>
      <c r="D329" s="23"/>
    </row>
    <row r="330" spans="2:4" ht="15.75" customHeight="1">
      <c r="B330" s="23"/>
      <c r="C330" s="23"/>
      <c r="D330" s="23"/>
    </row>
    <row r="331" spans="2:4" ht="15.75" customHeight="1">
      <c r="B331" s="23"/>
      <c r="C331" s="23"/>
      <c r="D331" s="23"/>
    </row>
    <row r="332" spans="2:4" ht="15.75" customHeight="1">
      <c r="B332" s="23"/>
      <c r="C332" s="23"/>
      <c r="D332" s="23"/>
    </row>
    <row r="333" spans="2:4" ht="15.75" customHeight="1">
      <c r="B333" s="23"/>
      <c r="C333" s="23"/>
      <c r="D333" s="23"/>
    </row>
    <row r="334" spans="2:4" ht="15.75" customHeight="1">
      <c r="B334" s="23"/>
      <c r="C334" s="23"/>
      <c r="D334" s="23"/>
    </row>
    <row r="335" spans="2:4" ht="15.75" customHeight="1">
      <c r="B335" s="23"/>
      <c r="C335" s="23"/>
      <c r="D335" s="23"/>
    </row>
    <row r="336" spans="2:4" ht="15.75" customHeight="1">
      <c r="B336" s="23"/>
      <c r="C336" s="23"/>
      <c r="D336" s="23"/>
    </row>
    <row r="337" spans="2:4" ht="15.75" customHeight="1">
      <c r="B337" s="23"/>
      <c r="C337" s="23"/>
      <c r="D337" s="23"/>
    </row>
    <row r="338" spans="2:4" ht="15.75" customHeight="1">
      <c r="B338" s="23"/>
      <c r="C338" s="23"/>
      <c r="D338" s="23"/>
    </row>
    <row r="339" spans="2:4" ht="15.75" customHeight="1">
      <c r="B339" s="23"/>
      <c r="C339" s="23"/>
      <c r="D339" s="23"/>
    </row>
    <row r="340" spans="2:4" ht="15.75" customHeight="1">
      <c r="B340" s="23"/>
      <c r="C340" s="23"/>
      <c r="D340" s="23"/>
    </row>
    <row r="341" spans="2:4" ht="15.75" customHeight="1">
      <c r="B341" s="23"/>
      <c r="C341" s="23"/>
      <c r="D341" s="23"/>
    </row>
    <row r="342" spans="2:4" ht="15.75" customHeight="1">
      <c r="B342" s="23"/>
      <c r="C342" s="23"/>
      <c r="D342" s="23"/>
    </row>
    <row r="343" spans="2:4" ht="15.75" customHeight="1">
      <c r="B343" s="23"/>
      <c r="C343" s="23"/>
      <c r="D343" s="23"/>
    </row>
    <row r="344" spans="2:4" ht="15.75" customHeight="1">
      <c r="B344" s="23"/>
      <c r="C344" s="23"/>
      <c r="D344" s="23"/>
    </row>
    <row r="345" spans="2:4" ht="15.75" customHeight="1">
      <c r="B345" s="23"/>
      <c r="C345" s="23"/>
      <c r="D345" s="23"/>
    </row>
    <row r="346" spans="2:4" ht="15.75" customHeight="1">
      <c r="B346" s="23"/>
      <c r="C346" s="23"/>
      <c r="D346" s="23"/>
    </row>
    <row r="347" spans="2:4" ht="15.75" customHeight="1">
      <c r="B347" s="23"/>
      <c r="C347" s="23"/>
      <c r="D347" s="23"/>
    </row>
    <row r="348" spans="2:4" ht="15.75" customHeight="1">
      <c r="B348" s="23"/>
      <c r="C348" s="23"/>
      <c r="D348" s="23"/>
    </row>
    <row r="349" spans="2:4" ht="15.75" customHeight="1">
      <c r="B349" s="23"/>
      <c r="C349" s="23"/>
      <c r="D349" s="23"/>
    </row>
    <row r="350" spans="2:4" ht="15.75" customHeight="1">
      <c r="B350" s="23"/>
      <c r="C350" s="23"/>
      <c r="D350" s="23"/>
    </row>
    <row r="351" spans="2:4" ht="15.75" customHeight="1">
      <c r="B351" s="23"/>
      <c r="C351" s="23"/>
      <c r="D351" s="23"/>
    </row>
    <row r="352" spans="2:4" ht="15.75" customHeight="1">
      <c r="B352" s="23"/>
      <c r="C352" s="23"/>
      <c r="D352" s="23"/>
    </row>
    <row r="353" spans="2:4" ht="15.75" customHeight="1">
      <c r="B353" s="23"/>
      <c r="C353" s="23"/>
      <c r="D353" s="23"/>
    </row>
    <row r="354" spans="2:4" ht="15.75" customHeight="1">
      <c r="B354" s="23"/>
      <c r="C354" s="23"/>
      <c r="D354" s="23"/>
    </row>
    <row r="355" spans="2:4" ht="15.75" customHeight="1">
      <c r="B355" s="23"/>
      <c r="C355" s="23"/>
      <c r="D355" s="23"/>
    </row>
    <row r="356" spans="2:4" ht="15.75" customHeight="1">
      <c r="B356" s="23"/>
      <c r="C356" s="23"/>
      <c r="D356" s="23"/>
    </row>
    <row r="357" spans="2:4" ht="15.75" customHeight="1">
      <c r="B357" s="23"/>
      <c r="C357" s="23"/>
      <c r="D357" s="23"/>
    </row>
    <row r="358" spans="2:4" ht="15.75" customHeight="1">
      <c r="B358" s="23"/>
      <c r="C358" s="23"/>
      <c r="D358" s="23"/>
    </row>
    <row r="359" spans="2:4" ht="15.75" customHeight="1">
      <c r="B359" s="23"/>
      <c r="C359" s="23"/>
      <c r="D359" s="23"/>
    </row>
    <row r="360" spans="2:4" ht="15.75" customHeight="1">
      <c r="B360" s="23"/>
      <c r="C360" s="23"/>
      <c r="D360" s="23"/>
    </row>
    <row r="361" spans="2:4" ht="15.75" customHeight="1">
      <c r="B361" s="23"/>
      <c r="C361" s="23"/>
      <c r="D361" s="23"/>
    </row>
    <row r="362" spans="2:4" ht="15.75" customHeight="1">
      <c r="B362" s="23"/>
      <c r="C362" s="23"/>
      <c r="D362" s="23"/>
    </row>
    <row r="363" spans="2:4" ht="15.75" customHeight="1">
      <c r="B363" s="23"/>
      <c r="C363" s="23"/>
      <c r="D363" s="23"/>
    </row>
    <row r="364" spans="2:4" ht="15.75" customHeight="1">
      <c r="B364" s="23"/>
      <c r="C364" s="23"/>
      <c r="D364" s="23"/>
    </row>
    <row r="365" spans="2:4" ht="15.75" customHeight="1">
      <c r="B365" s="23"/>
      <c r="C365" s="23"/>
      <c r="D365" s="23"/>
    </row>
    <row r="366" spans="2:4" ht="15.75" customHeight="1">
      <c r="B366" s="23"/>
      <c r="C366" s="23"/>
      <c r="D366" s="23"/>
    </row>
    <row r="367" spans="2:4" ht="15.75" customHeight="1">
      <c r="B367" s="23"/>
      <c r="C367" s="23"/>
      <c r="D367" s="23"/>
    </row>
    <row r="368" spans="2:4" ht="15.75" customHeight="1">
      <c r="B368" s="23"/>
      <c r="C368" s="23"/>
      <c r="D368" s="23"/>
    </row>
    <row r="369" spans="2:4" ht="15.75" customHeight="1">
      <c r="B369" s="23"/>
      <c r="C369" s="23"/>
      <c r="D369" s="23"/>
    </row>
    <row r="370" spans="2:4" ht="15.75" customHeight="1">
      <c r="B370" s="23"/>
      <c r="C370" s="23"/>
      <c r="D370" s="23"/>
    </row>
    <row r="371" spans="2:4" ht="15.75" customHeight="1">
      <c r="B371" s="23"/>
      <c r="C371" s="23"/>
      <c r="D371" s="23"/>
    </row>
    <row r="372" spans="2:4" ht="15.75" customHeight="1">
      <c r="B372" s="23"/>
      <c r="C372" s="23"/>
      <c r="D372" s="23"/>
    </row>
    <row r="373" spans="2:4" ht="15.75" customHeight="1">
      <c r="B373" s="23"/>
      <c r="C373" s="23"/>
      <c r="D373" s="23"/>
    </row>
    <row r="374" spans="2:4" ht="15.75" customHeight="1">
      <c r="B374" s="23"/>
      <c r="C374" s="23"/>
      <c r="D374" s="23"/>
    </row>
    <row r="375" spans="2:4" ht="15.75" customHeight="1">
      <c r="B375" s="23"/>
      <c r="C375" s="23"/>
      <c r="D375" s="23"/>
    </row>
    <row r="376" spans="2:4" ht="15.75" customHeight="1">
      <c r="B376" s="23"/>
      <c r="C376" s="23"/>
      <c r="D376" s="23"/>
    </row>
    <row r="377" spans="2:4" ht="15.75" customHeight="1">
      <c r="B377" s="23"/>
      <c r="C377" s="23"/>
      <c r="D377" s="23"/>
    </row>
    <row r="378" spans="2:4" ht="15.75" customHeight="1">
      <c r="B378" s="23"/>
      <c r="C378" s="23"/>
      <c r="D378" s="23"/>
    </row>
    <row r="379" spans="2:4" ht="15.75" customHeight="1">
      <c r="B379" s="23"/>
      <c r="C379" s="23"/>
      <c r="D379" s="23"/>
    </row>
    <row r="380" spans="2:4" ht="15.75" customHeight="1">
      <c r="B380" s="23"/>
      <c r="C380" s="23"/>
      <c r="D380" s="23"/>
    </row>
    <row r="381" spans="2:4" ht="15.75" customHeight="1">
      <c r="B381" s="23"/>
      <c r="C381" s="23"/>
      <c r="D381" s="23"/>
    </row>
    <row r="382" spans="2:4" ht="15.75" customHeight="1">
      <c r="B382" s="23"/>
      <c r="C382" s="23"/>
      <c r="D382" s="23"/>
    </row>
    <row r="383" spans="2:4" ht="15.75" customHeight="1">
      <c r="B383" s="23"/>
      <c r="C383" s="23"/>
      <c r="D383" s="23"/>
    </row>
    <row r="384" spans="2:4" ht="15.75" customHeight="1">
      <c r="B384" s="23"/>
      <c r="C384" s="23"/>
      <c r="D384" s="23"/>
    </row>
    <row r="385" spans="2:4" ht="15.75" customHeight="1">
      <c r="B385" s="23"/>
      <c r="C385" s="23"/>
      <c r="D385" s="23"/>
    </row>
    <row r="386" spans="2:4" ht="15.75" customHeight="1">
      <c r="B386" s="23"/>
      <c r="C386" s="23"/>
      <c r="D386" s="23"/>
    </row>
    <row r="387" spans="2:4" ht="15.75" customHeight="1">
      <c r="B387" s="23"/>
      <c r="C387" s="23"/>
      <c r="D387" s="23"/>
    </row>
    <row r="388" spans="2:4" ht="15.75" customHeight="1">
      <c r="B388" s="23"/>
      <c r="C388" s="23"/>
      <c r="D388" s="23"/>
    </row>
    <row r="389" spans="2:4" ht="15.75" customHeight="1">
      <c r="B389" s="23"/>
      <c r="C389" s="23"/>
      <c r="D389" s="23"/>
    </row>
    <row r="390" spans="2:4" ht="15.75" customHeight="1">
      <c r="B390" s="23"/>
      <c r="C390" s="23"/>
      <c r="D390" s="23"/>
    </row>
    <row r="391" spans="2:4" ht="15.75" customHeight="1">
      <c r="B391" s="23"/>
      <c r="C391" s="23"/>
      <c r="D391" s="23"/>
    </row>
    <row r="392" spans="2:4" ht="15.75" customHeight="1">
      <c r="B392" s="23"/>
      <c r="C392" s="23"/>
      <c r="D392" s="23"/>
    </row>
    <row r="393" spans="2:4" ht="15.75" customHeight="1">
      <c r="B393" s="23"/>
      <c r="C393" s="23"/>
      <c r="D393" s="23"/>
    </row>
    <row r="394" spans="2:4" ht="15.75" customHeight="1">
      <c r="B394" s="23"/>
      <c r="C394" s="23"/>
      <c r="D394" s="23"/>
    </row>
    <row r="395" spans="2:4" ht="15.75" customHeight="1">
      <c r="B395" s="23"/>
      <c r="C395" s="23"/>
      <c r="D395" s="23"/>
    </row>
    <row r="396" spans="2:4" ht="15.75" customHeight="1">
      <c r="B396" s="23"/>
      <c r="C396" s="23"/>
      <c r="D396" s="23"/>
    </row>
    <row r="397" spans="2:4" ht="15.75" customHeight="1">
      <c r="B397" s="23"/>
      <c r="C397" s="23"/>
      <c r="D397" s="23"/>
    </row>
    <row r="398" spans="2:4" ht="15.75" customHeight="1">
      <c r="B398" s="23"/>
      <c r="C398" s="23"/>
      <c r="D398" s="23"/>
    </row>
    <row r="399" spans="2:4" ht="15.75" customHeight="1">
      <c r="B399" s="23"/>
      <c r="C399" s="23"/>
      <c r="D399" s="23"/>
    </row>
    <row r="400" spans="2:4" ht="15.75" customHeight="1">
      <c r="B400" s="23"/>
      <c r="C400" s="23"/>
      <c r="D400" s="23"/>
    </row>
    <row r="401" spans="2:4" ht="15.75" customHeight="1">
      <c r="B401" s="23"/>
      <c r="C401" s="23"/>
      <c r="D401" s="23"/>
    </row>
    <row r="402" spans="2:4" ht="15.75" customHeight="1">
      <c r="B402" s="23"/>
      <c r="C402" s="23"/>
      <c r="D402" s="23"/>
    </row>
    <row r="403" spans="2:4" ht="15.75" customHeight="1">
      <c r="B403" s="23"/>
      <c r="C403" s="23"/>
      <c r="D403" s="23"/>
    </row>
    <row r="404" spans="2:4" ht="15.75" customHeight="1">
      <c r="B404" s="23"/>
      <c r="C404" s="23"/>
      <c r="D404" s="23"/>
    </row>
    <row r="405" spans="2:4" ht="15.75" customHeight="1">
      <c r="B405" s="23"/>
      <c r="C405" s="23"/>
      <c r="D405" s="23"/>
    </row>
    <row r="406" spans="2:4" ht="15.75" customHeight="1">
      <c r="B406" s="23"/>
      <c r="C406" s="23"/>
      <c r="D406" s="23"/>
    </row>
    <row r="407" spans="2:4" ht="15.75" customHeight="1">
      <c r="B407" s="23"/>
      <c r="C407" s="23"/>
      <c r="D407" s="23"/>
    </row>
    <row r="408" spans="2:4" ht="15.75" customHeight="1">
      <c r="B408" s="23"/>
      <c r="C408" s="23"/>
      <c r="D408" s="23"/>
    </row>
    <row r="409" spans="2:4" ht="15.75" customHeight="1">
      <c r="B409" s="23"/>
      <c r="C409" s="23"/>
      <c r="D409" s="23"/>
    </row>
    <row r="410" spans="2:4" ht="15.75" customHeight="1">
      <c r="B410" s="23"/>
      <c r="C410" s="23"/>
      <c r="D410" s="23"/>
    </row>
    <row r="411" spans="2:4" ht="15.75" customHeight="1">
      <c r="B411" s="23"/>
      <c r="C411" s="23"/>
      <c r="D411" s="23"/>
    </row>
    <row r="412" spans="2:4" ht="15.75" customHeight="1">
      <c r="B412" s="23"/>
      <c r="C412" s="23"/>
      <c r="D412" s="23"/>
    </row>
    <row r="413" spans="2:4" ht="15.75" customHeight="1">
      <c r="B413" s="23"/>
      <c r="C413" s="23"/>
      <c r="D413" s="23"/>
    </row>
    <row r="414" spans="2:4" ht="15.75" customHeight="1">
      <c r="B414" s="23"/>
      <c r="C414" s="23"/>
      <c r="D414" s="23"/>
    </row>
    <row r="415" spans="2:4" ht="15.75" customHeight="1">
      <c r="B415" s="23"/>
      <c r="C415" s="23"/>
      <c r="D415" s="23"/>
    </row>
    <row r="416" spans="2:4" ht="15.75" customHeight="1">
      <c r="B416" s="23"/>
      <c r="C416" s="23"/>
      <c r="D416" s="23"/>
    </row>
    <row r="417" spans="2:4" ht="15.75" customHeight="1">
      <c r="B417" s="23"/>
      <c r="C417" s="23"/>
      <c r="D417" s="23"/>
    </row>
    <row r="418" spans="2:4" ht="15.75" customHeight="1">
      <c r="B418" s="23"/>
      <c r="C418" s="23"/>
      <c r="D418" s="23"/>
    </row>
    <row r="419" spans="2:4" ht="15.75" customHeight="1">
      <c r="B419" s="23"/>
      <c r="C419" s="23"/>
      <c r="D419" s="23"/>
    </row>
    <row r="420" spans="2:4" ht="15.75" customHeight="1">
      <c r="B420" s="23"/>
      <c r="C420" s="23"/>
      <c r="D420" s="23"/>
    </row>
    <row r="421" spans="2:4" ht="15.75" customHeight="1">
      <c r="B421" s="23"/>
      <c r="C421" s="23"/>
      <c r="D421" s="23"/>
    </row>
    <row r="422" spans="2:4" ht="15.75" customHeight="1">
      <c r="B422" s="23"/>
      <c r="C422" s="23"/>
      <c r="D422" s="23"/>
    </row>
    <row r="423" spans="2:4" ht="15.75" customHeight="1">
      <c r="B423" s="23"/>
      <c r="C423" s="23"/>
      <c r="D423" s="23"/>
    </row>
    <row r="424" spans="2:4" ht="15.75" customHeight="1">
      <c r="B424" s="23"/>
      <c r="C424" s="23"/>
      <c r="D424" s="23"/>
    </row>
    <row r="425" spans="2:4" ht="15.75" customHeight="1">
      <c r="B425" s="23"/>
      <c r="C425" s="23"/>
      <c r="D425" s="23"/>
    </row>
    <row r="426" spans="2:4" ht="15.75" customHeight="1">
      <c r="B426" s="23"/>
      <c r="C426" s="23"/>
      <c r="D426" s="23"/>
    </row>
    <row r="427" spans="2:4" ht="15.75" customHeight="1">
      <c r="B427" s="23"/>
      <c r="C427" s="23"/>
      <c r="D427" s="23"/>
    </row>
    <row r="428" spans="2:4" ht="15.75" customHeight="1">
      <c r="B428" s="23"/>
      <c r="C428" s="23"/>
      <c r="D428" s="23"/>
    </row>
    <row r="429" spans="2:4" ht="15.75" customHeight="1">
      <c r="B429" s="23"/>
      <c r="C429" s="23"/>
      <c r="D429" s="23"/>
    </row>
    <row r="430" spans="2:4" ht="15.75" customHeight="1">
      <c r="B430" s="23"/>
      <c r="C430" s="23"/>
      <c r="D430" s="23"/>
    </row>
    <row r="431" spans="2:4" ht="15.75" customHeight="1">
      <c r="B431" s="23"/>
      <c r="C431" s="23"/>
      <c r="D431" s="23"/>
    </row>
    <row r="432" spans="2:4" ht="15.75" customHeight="1">
      <c r="B432" s="23"/>
      <c r="C432" s="23"/>
      <c r="D432" s="23"/>
    </row>
    <row r="433" spans="2:4" ht="15.75" customHeight="1">
      <c r="B433" s="23"/>
      <c r="C433" s="23"/>
      <c r="D433" s="23"/>
    </row>
    <row r="434" spans="2:4" ht="15.75" customHeight="1">
      <c r="B434" s="23"/>
      <c r="C434" s="23"/>
      <c r="D434" s="23"/>
    </row>
    <row r="435" spans="2:4" ht="15.75" customHeight="1">
      <c r="B435" s="23"/>
      <c r="C435" s="23"/>
      <c r="D435" s="23"/>
    </row>
    <row r="436" spans="2:4" ht="15.75" customHeight="1">
      <c r="B436" s="23"/>
      <c r="C436" s="23"/>
      <c r="D436" s="23"/>
    </row>
    <row r="437" spans="2:4" ht="15.75" customHeight="1">
      <c r="B437" s="23"/>
      <c r="C437" s="23"/>
      <c r="D437" s="23"/>
    </row>
    <row r="438" spans="2:4" ht="15.75" customHeight="1">
      <c r="B438" s="23"/>
      <c r="C438" s="23"/>
      <c r="D438" s="23"/>
    </row>
    <row r="439" spans="2:4" ht="15.75" customHeight="1">
      <c r="B439" s="23"/>
      <c r="C439" s="23"/>
      <c r="D439" s="23"/>
    </row>
    <row r="440" spans="2:4" ht="15.75" customHeight="1">
      <c r="B440" s="23"/>
      <c r="C440" s="23"/>
      <c r="D440" s="23"/>
    </row>
    <row r="441" spans="2:4" ht="15.75" customHeight="1">
      <c r="B441" s="23"/>
      <c r="C441" s="23"/>
      <c r="D441" s="23"/>
    </row>
    <row r="442" spans="2:4" ht="15.75" customHeight="1">
      <c r="B442" s="23"/>
      <c r="C442" s="23"/>
      <c r="D442" s="23"/>
    </row>
    <row r="443" spans="2:4" ht="15.75" customHeight="1">
      <c r="B443" s="23"/>
      <c r="C443" s="23"/>
      <c r="D443" s="23"/>
    </row>
    <row r="444" spans="2:4" ht="15.75" customHeight="1">
      <c r="B444" s="23"/>
      <c r="C444" s="23"/>
      <c r="D444" s="23"/>
    </row>
    <row r="445" spans="2:4" ht="15.75" customHeight="1">
      <c r="B445" s="23"/>
      <c r="C445" s="23"/>
      <c r="D445" s="23"/>
    </row>
    <row r="446" spans="2:4" ht="15.75" customHeight="1">
      <c r="B446" s="23"/>
      <c r="C446" s="23"/>
      <c r="D446" s="23"/>
    </row>
    <row r="447" spans="2:4" ht="15.75" customHeight="1">
      <c r="B447" s="23"/>
      <c r="C447" s="23"/>
      <c r="D447" s="23"/>
    </row>
    <row r="448" spans="2:4" ht="15.75" customHeight="1">
      <c r="B448" s="23"/>
      <c r="C448" s="23"/>
      <c r="D448" s="23"/>
    </row>
    <row r="449" spans="2:4" ht="15.75" customHeight="1">
      <c r="B449" s="23"/>
      <c r="C449" s="23"/>
      <c r="D449" s="23"/>
    </row>
    <row r="450" spans="2:4" ht="15.75" customHeight="1">
      <c r="B450" s="23"/>
      <c r="C450" s="23"/>
      <c r="D450" s="23"/>
    </row>
    <row r="451" spans="2:4" ht="15.75" customHeight="1">
      <c r="B451" s="23"/>
      <c r="C451" s="23"/>
      <c r="D451" s="23"/>
    </row>
    <row r="452" spans="2:4" ht="15.75" customHeight="1">
      <c r="B452" s="23"/>
      <c r="C452" s="23"/>
      <c r="D452" s="23"/>
    </row>
    <row r="453" spans="2:4" ht="15.75" customHeight="1">
      <c r="B453" s="23"/>
      <c r="C453" s="23"/>
      <c r="D453" s="23"/>
    </row>
    <row r="454" spans="2:4" ht="15.75" customHeight="1">
      <c r="B454" s="23"/>
      <c r="C454" s="23"/>
      <c r="D454" s="23"/>
    </row>
    <row r="455" spans="2:4" ht="15.75" customHeight="1">
      <c r="B455" s="23"/>
      <c r="C455" s="23"/>
      <c r="D455" s="23"/>
    </row>
    <row r="456" spans="2:4" ht="15.75" customHeight="1">
      <c r="B456" s="23"/>
      <c r="C456" s="23"/>
      <c r="D456" s="23"/>
    </row>
    <row r="457" spans="2:4" ht="15.75" customHeight="1">
      <c r="B457" s="23"/>
      <c r="C457" s="23"/>
      <c r="D457" s="23"/>
    </row>
    <row r="458" spans="2:4" ht="15.75" customHeight="1">
      <c r="B458" s="23"/>
      <c r="C458" s="23"/>
      <c r="D458" s="23"/>
    </row>
    <row r="459" spans="2:4" ht="15.75" customHeight="1">
      <c r="B459" s="23"/>
      <c r="C459" s="23"/>
      <c r="D459" s="23"/>
    </row>
    <row r="460" spans="2:4" ht="15.75" customHeight="1">
      <c r="B460" s="23"/>
      <c r="C460" s="23"/>
      <c r="D460" s="23"/>
    </row>
    <row r="461" spans="2:4" ht="15.75" customHeight="1">
      <c r="B461" s="23"/>
      <c r="C461" s="23"/>
      <c r="D461" s="23"/>
    </row>
    <row r="462" spans="2:4" ht="15.75" customHeight="1">
      <c r="B462" s="23"/>
      <c r="C462" s="23"/>
      <c r="D462" s="23"/>
    </row>
    <row r="463" spans="2:4" ht="15.75" customHeight="1">
      <c r="B463" s="23"/>
      <c r="C463" s="23"/>
      <c r="D463" s="23"/>
    </row>
    <row r="464" spans="2:4" ht="15.75" customHeight="1">
      <c r="B464" s="23"/>
      <c r="C464" s="23"/>
      <c r="D464" s="23"/>
    </row>
    <row r="465" spans="2:4" ht="15.75" customHeight="1">
      <c r="B465" s="23"/>
      <c r="C465" s="23"/>
      <c r="D465" s="23"/>
    </row>
    <row r="466" spans="2:4" ht="15.75" customHeight="1">
      <c r="B466" s="23"/>
      <c r="C466" s="23"/>
      <c r="D466" s="23"/>
    </row>
    <row r="467" spans="2:4" ht="15.75" customHeight="1">
      <c r="B467" s="23"/>
      <c r="C467" s="23"/>
      <c r="D467" s="23"/>
    </row>
    <row r="468" spans="2:4" ht="15.75" customHeight="1">
      <c r="B468" s="23"/>
      <c r="C468" s="23"/>
      <c r="D468" s="23"/>
    </row>
    <row r="469" spans="2:4" ht="15.75" customHeight="1">
      <c r="B469" s="23"/>
      <c r="C469" s="23"/>
      <c r="D469" s="23"/>
    </row>
    <row r="470" spans="2:4" ht="15.75" customHeight="1">
      <c r="B470" s="23"/>
      <c r="C470" s="23"/>
      <c r="D470" s="23"/>
    </row>
    <row r="471" spans="2:4" ht="15.75" customHeight="1">
      <c r="B471" s="23"/>
      <c r="C471" s="23"/>
      <c r="D471" s="23"/>
    </row>
    <row r="472" spans="2:4" ht="15.75" customHeight="1">
      <c r="B472" s="23"/>
      <c r="C472" s="23"/>
      <c r="D472" s="23"/>
    </row>
    <row r="473" spans="2:4" ht="15.75" customHeight="1">
      <c r="B473" s="23"/>
      <c r="C473" s="23"/>
      <c r="D473" s="23"/>
    </row>
    <row r="474" spans="2:4" ht="15.75" customHeight="1">
      <c r="B474" s="23"/>
      <c r="C474" s="23"/>
      <c r="D474" s="23"/>
    </row>
    <row r="475" spans="2:4" ht="15.75" customHeight="1">
      <c r="B475" s="23"/>
      <c r="C475" s="23"/>
      <c r="D475" s="23"/>
    </row>
    <row r="476" spans="2:4" ht="15.75" customHeight="1">
      <c r="B476" s="23"/>
      <c r="C476" s="23"/>
      <c r="D476" s="23"/>
    </row>
    <row r="477" spans="2:4" ht="15.75" customHeight="1">
      <c r="B477" s="23"/>
      <c r="C477" s="23"/>
      <c r="D477" s="23"/>
    </row>
    <row r="478" spans="2:4" ht="15.75" customHeight="1">
      <c r="B478" s="23"/>
      <c r="C478" s="23"/>
      <c r="D478" s="23"/>
    </row>
    <row r="479" spans="2:4" ht="15.75" customHeight="1">
      <c r="B479" s="23"/>
      <c r="C479" s="23"/>
      <c r="D479" s="23"/>
    </row>
    <row r="480" spans="2:4" ht="15.75" customHeight="1">
      <c r="B480" s="23"/>
      <c r="C480" s="23"/>
      <c r="D480" s="23"/>
    </row>
    <row r="481" spans="2:4" ht="15.75" customHeight="1">
      <c r="B481" s="23"/>
      <c r="C481" s="23"/>
      <c r="D481" s="23"/>
    </row>
    <row r="482" spans="2:4" ht="15.75" customHeight="1">
      <c r="B482" s="23"/>
      <c r="C482" s="23"/>
      <c r="D482" s="23"/>
    </row>
    <row r="483" spans="2:4" ht="15.75" customHeight="1">
      <c r="B483" s="23"/>
      <c r="C483" s="23"/>
      <c r="D483" s="23"/>
    </row>
    <row r="484" spans="2:4" ht="15.75" customHeight="1">
      <c r="B484" s="23"/>
      <c r="C484" s="23"/>
      <c r="D484" s="23"/>
    </row>
    <row r="485" spans="2:4" ht="15.75" customHeight="1">
      <c r="B485" s="23"/>
      <c r="C485" s="23"/>
      <c r="D485" s="23"/>
    </row>
    <row r="486" spans="2:4" ht="15.75" customHeight="1">
      <c r="B486" s="23"/>
      <c r="C486" s="23"/>
      <c r="D486" s="23"/>
    </row>
    <row r="487" spans="2:4" ht="15.75" customHeight="1">
      <c r="B487" s="23"/>
      <c r="C487" s="23"/>
      <c r="D487" s="23"/>
    </row>
    <row r="488" spans="2:4" ht="15.75" customHeight="1">
      <c r="B488" s="23"/>
      <c r="C488" s="23"/>
      <c r="D488" s="23"/>
    </row>
    <row r="489" spans="2:4" ht="15.75" customHeight="1">
      <c r="B489" s="23"/>
      <c r="C489" s="23"/>
      <c r="D489" s="23"/>
    </row>
    <row r="490" spans="2:4" ht="15.75" customHeight="1">
      <c r="B490" s="23"/>
      <c r="C490" s="23"/>
      <c r="D490" s="23"/>
    </row>
    <row r="491" spans="2:4" ht="15.75" customHeight="1">
      <c r="B491" s="23"/>
      <c r="C491" s="23"/>
      <c r="D491" s="23"/>
    </row>
    <row r="492" spans="2:4" ht="15.75" customHeight="1">
      <c r="B492" s="23"/>
      <c r="C492" s="23"/>
      <c r="D492" s="23"/>
    </row>
    <row r="493" spans="2:4" ht="15.75" customHeight="1">
      <c r="B493" s="23"/>
      <c r="C493" s="23"/>
      <c r="D493" s="23"/>
    </row>
    <row r="494" spans="2:4" ht="15.75" customHeight="1">
      <c r="B494" s="23"/>
      <c r="C494" s="23"/>
      <c r="D494" s="23"/>
    </row>
    <row r="495" spans="2:4" ht="15.75" customHeight="1">
      <c r="B495" s="23"/>
      <c r="C495" s="23"/>
      <c r="D495" s="23"/>
    </row>
    <row r="496" spans="2:4" ht="15.75" customHeight="1">
      <c r="B496" s="23"/>
      <c r="C496" s="23"/>
      <c r="D496" s="23"/>
    </row>
    <row r="497" spans="2:4" ht="15.75" customHeight="1">
      <c r="B497" s="23"/>
      <c r="C497" s="23"/>
      <c r="D497" s="23"/>
    </row>
    <row r="498" spans="2:4" ht="15.75" customHeight="1">
      <c r="B498" s="23"/>
      <c r="C498" s="23"/>
      <c r="D498" s="23"/>
    </row>
    <row r="499" spans="2:4" ht="15.75" customHeight="1">
      <c r="B499" s="23"/>
      <c r="C499" s="23"/>
      <c r="D499" s="23"/>
    </row>
    <row r="500" spans="2:4" ht="15.75" customHeight="1">
      <c r="B500" s="23"/>
      <c r="C500" s="23"/>
      <c r="D500" s="23"/>
    </row>
    <row r="501" spans="2:4" ht="15.75" customHeight="1">
      <c r="B501" s="23"/>
      <c r="C501" s="23"/>
      <c r="D501" s="23"/>
    </row>
    <row r="502" spans="2:4" ht="15.75" customHeight="1">
      <c r="B502" s="23"/>
      <c r="C502" s="23"/>
      <c r="D502" s="23"/>
    </row>
    <row r="503" spans="2:4" ht="15.75" customHeight="1">
      <c r="B503" s="23"/>
      <c r="C503" s="23"/>
      <c r="D503" s="23"/>
    </row>
    <row r="504" spans="2:4" ht="15.75" customHeight="1">
      <c r="B504" s="23"/>
      <c r="C504" s="23"/>
      <c r="D504" s="23"/>
    </row>
    <row r="505" spans="2:4" ht="15.75" customHeight="1">
      <c r="B505" s="23"/>
      <c r="C505" s="23"/>
      <c r="D505" s="23"/>
    </row>
    <row r="506" spans="2:4" ht="15.75" customHeight="1">
      <c r="B506" s="23"/>
      <c r="C506" s="23"/>
      <c r="D506" s="23"/>
    </row>
    <row r="507" spans="2:4" ht="15.75" customHeight="1">
      <c r="B507" s="23"/>
      <c r="C507" s="23"/>
      <c r="D507" s="23"/>
    </row>
    <row r="508" spans="2:4" ht="15.75" customHeight="1">
      <c r="B508" s="23"/>
      <c r="C508" s="23"/>
      <c r="D508" s="23"/>
    </row>
    <row r="509" spans="2:4" ht="15.75" customHeight="1">
      <c r="B509" s="23"/>
      <c r="C509" s="23"/>
      <c r="D509" s="23"/>
    </row>
    <row r="510" spans="2:4" ht="15.75" customHeight="1">
      <c r="B510" s="23"/>
      <c r="C510" s="23"/>
      <c r="D510" s="23"/>
    </row>
    <row r="511" spans="2:4" ht="15.75" customHeight="1">
      <c r="B511" s="23"/>
      <c r="C511" s="23"/>
      <c r="D511" s="23"/>
    </row>
    <row r="512" spans="2:4" ht="15.75" customHeight="1">
      <c r="B512" s="23"/>
      <c r="C512" s="23"/>
      <c r="D512" s="23"/>
    </row>
    <row r="513" spans="2:4" ht="15.75" customHeight="1">
      <c r="B513" s="23"/>
      <c r="C513" s="23"/>
      <c r="D513" s="23"/>
    </row>
    <row r="514" spans="2:4" ht="15.75" customHeight="1">
      <c r="B514" s="23"/>
      <c r="C514" s="23"/>
      <c r="D514" s="23"/>
    </row>
    <row r="515" spans="2:4" ht="15.75" customHeight="1">
      <c r="B515" s="23"/>
      <c r="C515" s="23"/>
      <c r="D515" s="23"/>
    </row>
    <row r="516" spans="2:4" ht="15.75" customHeight="1">
      <c r="B516" s="23"/>
      <c r="C516" s="23"/>
      <c r="D516" s="23"/>
    </row>
    <row r="517" spans="2:4" ht="15.75" customHeight="1">
      <c r="B517" s="23"/>
      <c r="C517" s="23"/>
      <c r="D517" s="23"/>
    </row>
    <row r="518" spans="2:4" ht="15.75" customHeight="1">
      <c r="B518" s="23"/>
      <c r="C518" s="23"/>
      <c r="D518" s="23"/>
    </row>
    <row r="519" spans="2:4" ht="15.75" customHeight="1">
      <c r="B519" s="23"/>
      <c r="C519" s="23"/>
      <c r="D519" s="23"/>
    </row>
    <row r="520" spans="2:4" ht="15.75" customHeight="1">
      <c r="B520" s="23"/>
      <c r="C520" s="23"/>
      <c r="D520" s="23"/>
    </row>
    <row r="521" spans="2:4" ht="15.75" customHeight="1">
      <c r="B521" s="23"/>
      <c r="C521" s="23"/>
      <c r="D521" s="23"/>
    </row>
    <row r="522" spans="2:4" ht="15.75" customHeight="1">
      <c r="B522" s="23"/>
      <c r="C522" s="23"/>
      <c r="D522" s="23"/>
    </row>
    <row r="523" spans="2:4" ht="15.75" customHeight="1">
      <c r="B523" s="23"/>
      <c r="C523" s="23"/>
      <c r="D523" s="23"/>
    </row>
    <row r="524" spans="2:4" ht="15.75" customHeight="1">
      <c r="B524" s="23"/>
      <c r="C524" s="23"/>
      <c r="D524" s="23"/>
    </row>
    <row r="525" spans="2:4" ht="15.75" customHeight="1">
      <c r="B525" s="23"/>
      <c r="C525" s="23"/>
      <c r="D525" s="23"/>
    </row>
    <row r="526" spans="2:4" ht="15.75" customHeight="1">
      <c r="B526" s="23"/>
      <c r="C526" s="23"/>
      <c r="D526" s="23"/>
    </row>
    <row r="527" spans="2:4" ht="15.75" customHeight="1">
      <c r="B527" s="23"/>
      <c r="C527" s="23"/>
      <c r="D527" s="23"/>
    </row>
    <row r="528" spans="2:4" ht="15.75" customHeight="1">
      <c r="B528" s="23"/>
      <c r="C528" s="23"/>
      <c r="D528" s="23"/>
    </row>
    <row r="529" spans="2:4" ht="15.75" customHeight="1">
      <c r="B529" s="23"/>
      <c r="C529" s="23"/>
      <c r="D529" s="23"/>
    </row>
    <row r="530" spans="2:4" ht="15.75" customHeight="1">
      <c r="B530" s="23"/>
      <c r="C530" s="23"/>
      <c r="D530" s="23"/>
    </row>
    <row r="531" spans="2:4" ht="15.75" customHeight="1">
      <c r="B531" s="23"/>
      <c r="C531" s="23"/>
      <c r="D531" s="23"/>
    </row>
    <row r="532" spans="2:4" ht="15.75" customHeight="1">
      <c r="B532" s="23"/>
      <c r="C532" s="23"/>
      <c r="D532" s="23"/>
    </row>
    <row r="533" spans="2:4" ht="15.75" customHeight="1">
      <c r="B533" s="23"/>
      <c r="C533" s="23"/>
      <c r="D533" s="23"/>
    </row>
    <row r="534" spans="2:4" ht="15.75" customHeight="1">
      <c r="B534" s="23"/>
      <c r="C534" s="23"/>
      <c r="D534" s="23"/>
    </row>
    <row r="535" spans="2:4" ht="15.75" customHeight="1">
      <c r="B535" s="23"/>
      <c r="C535" s="23"/>
      <c r="D535" s="23"/>
    </row>
    <row r="536" spans="2:4" ht="15.75" customHeight="1">
      <c r="B536" s="23"/>
      <c r="C536" s="23"/>
      <c r="D536" s="23"/>
    </row>
    <row r="537" spans="2:4" ht="15.75" customHeight="1">
      <c r="B537" s="23"/>
      <c r="C537" s="23"/>
      <c r="D537" s="23"/>
    </row>
    <row r="538" spans="2:4" ht="15.75" customHeight="1">
      <c r="B538" s="23"/>
      <c r="C538" s="23"/>
      <c r="D538" s="23"/>
    </row>
    <row r="539" spans="2:4" ht="15.75" customHeight="1">
      <c r="B539" s="23"/>
      <c r="C539" s="23"/>
      <c r="D539" s="23"/>
    </row>
    <row r="540" spans="2:4" ht="15.75" customHeight="1">
      <c r="B540" s="23"/>
      <c r="C540" s="23"/>
      <c r="D540" s="23"/>
    </row>
    <row r="541" spans="2:4" ht="15.75" customHeight="1">
      <c r="B541" s="23"/>
      <c r="C541" s="23"/>
      <c r="D541" s="23"/>
    </row>
    <row r="542" spans="2:4" ht="15.75" customHeight="1">
      <c r="B542" s="23"/>
      <c r="C542" s="23"/>
      <c r="D542" s="23"/>
    </row>
    <row r="543" spans="2:4" ht="15.75" customHeight="1">
      <c r="B543" s="23"/>
      <c r="C543" s="23"/>
      <c r="D543" s="23"/>
    </row>
    <row r="544" spans="2:4" ht="15.75" customHeight="1">
      <c r="B544" s="23"/>
      <c r="C544" s="23"/>
      <c r="D544" s="23"/>
    </row>
    <row r="545" spans="2:4" ht="15.75" customHeight="1">
      <c r="B545" s="23"/>
      <c r="C545" s="23"/>
      <c r="D545" s="23"/>
    </row>
    <row r="546" spans="2:4" ht="15.75" customHeight="1">
      <c r="B546" s="23"/>
      <c r="C546" s="23"/>
      <c r="D546" s="23"/>
    </row>
    <row r="547" spans="2:4" ht="15.75" customHeight="1">
      <c r="B547" s="23"/>
      <c r="C547" s="23"/>
      <c r="D547" s="23"/>
    </row>
    <row r="548" spans="2:4" ht="15.75" customHeight="1">
      <c r="B548" s="23"/>
      <c r="C548" s="23"/>
      <c r="D548" s="23"/>
    </row>
    <row r="549" spans="2:4" ht="15.75" customHeight="1">
      <c r="B549" s="23"/>
      <c r="C549" s="23"/>
      <c r="D549" s="23"/>
    </row>
    <row r="550" spans="2:4" ht="15.75" customHeight="1">
      <c r="B550" s="23"/>
      <c r="C550" s="23"/>
      <c r="D550" s="23"/>
    </row>
    <row r="551" spans="2:4" ht="15.75" customHeight="1">
      <c r="B551" s="23"/>
      <c r="C551" s="23"/>
      <c r="D551" s="23"/>
    </row>
    <row r="552" spans="2:4" ht="15.75" customHeight="1">
      <c r="B552" s="23"/>
      <c r="C552" s="23"/>
      <c r="D552" s="23"/>
    </row>
    <row r="553" spans="2:4" ht="15.75" customHeight="1">
      <c r="B553" s="23"/>
      <c r="C553" s="23"/>
      <c r="D553" s="23"/>
    </row>
    <row r="554" spans="2:4" ht="15.75" customHeight="1">
      <c r="B554" s="23"/>
      <c r="C554" s="23"/>
      <c r="D554" s="23"/>
    </row>
    <row r="555" spans="2:4" ht="15.75" customHeight="1">
      <c r="B555" s="23"/>
      <c r="C555" s="23"/>
      <c r="D555" s="23"/>
    </row>
    <row r="556" spans="2:4" ht="15.75" customHeight="1">
      <c r="B556" s="23"/>
      <c r="C556" s="23"/>
      <c r="D556" s="23"/>
    </row>
    <row r="557" spans="2:4" ht="15.75" customHeight="1">
      <c r="B557" s="23"/>
      <c r="C557" s="23"/>
      <c r="D557" s="23"/>
    </row>
    <row r="558" spans="2:4" ht="15.75" customHeight="1">
      <c r="B558" s="23"/>
      <c r="C558" s="23"/>
      <c r="D558" s="23"/>
    </row>
    <row r="559" spans="2:4" ht="15.75" customHeight="1">
      <c r="B559" s="23"/>
      <c r="C559" s="23"/>
      <c r="D559" s="23"/>
    </row>
    <row r="560" spans="2:4" ht="15.75" customHeight="1">
      <c r="B560" s="23"/>
      <c r="C560" s="23"/>
      <c r="D560" s="23"/>
    </row>
    <row r="561" spans="2:4" ht="15.75" customHeight="1">
      <c r="B561" s="23"/>
      <c r="C561" s="23"/>
      <c r="D561" s="23"/>
    </row>
    <row r="562" spans="2:4" ht="15.75" customHeight="1">
      <c r="B562" s="23"/>
      <c r="C562" s="23"/>
      <c r="D562" s="23"/>
    </row>
    <row r="563" spans="2:4" ht="15.75" customHeight="1">
      <c r="B563" s="23"/>
      <c r="C563" s="23"/>
      <c r="D563" s="23"/>
    </row>
    <row r="564" spans="2:4" ht="15.75" customHeight="1">
      <c r="B564" s="23"/>
      <c r="C564" s="23"/>
      <c r="D564" s="23"/>
    </row>
    <row r="565" spans="2:4" ht="15.75" customHeight="1">
      <c r="B565" s="23"/>
      <c r="C565" s="23"/>
      <c r="D565" s="23"/>
    </row>
    <row r="566" spans="2:4" ht="15.75" customHeight="1">
      <c r="B566" s="23"/>
      <c r="C566" s="23"/>
      <c r="D566" s="23"/>
    </row>
    <row r="567" spans="2:4" ht="15.75" customHeight="1">
      <c r="B567" s="23"/>
      <c r="C567" s="23"/>
      <c r="D567" s="23"/>
    </row>
    <row r="568" spans="2:4" ht="15.75" customHeight="1">
      <c r="B568" s="23"/>
      <c r="C568" s="23"/>
      <c r="D568" s="23"/>
    </row>
    <row r="569" spans="2:4" ht="15.75" customHeight="1">
      <c r="B569" s="23"/>
      <c r="C569" s="23"/>
      <c r="D569" s="23"/>
    </row>
    <row r="570" spans="2:4" ht="15.75" customHeight="1">
      <c r="B570" s="23"/>
      <c r="C570" s="23"/>
      <c r="D570" s="23"/>
    </row>
    <row r="571" spans="2:4" ht="15.75" customHeight="1">
      <c r="B571" s="23"/>
      <c r="C571" s="23"/>
      <c r="D571" s="23"/>
    </row>
    <row r="572" spans="2:4" ht="15.75" customHeight="1">
      <c r="B572" s="23"/>
      <c r="C572" s="23"/>
      <c r="D572" s="23"/>
    </row>
    <row r="573" spans="2:4" ht="15.75" customHeight="1">
      <c r="B573" s="23"/>
      <c r="C573" s="23"/>
      <c r="D573" s="23"/>
    </row>
    <row r="574" spans="2:4" ht="15.75" customHeight="1">
      <c r="B574" s="23"/>
      <c r="C574" s="23"/>
      <c r="D574" s="23"/>
    </row>
    <row r="575" spans="2:4" ht="15.75" customHeight="1">
      <c r="B575" s="23"/>
      <c r="C575" s="23"/>
      <c r="D575" s="23"/>
    </row>
    <row r="576" spans="2:4" ht="15.75" customHeight="1">
      <c r="B576" s="23"/>
      <c r="C576" s="23"/>
      <c r="D576" s="23"/>
    </row>
    <row r="577" spans="2:4" ht="15.75" customHeight="1">
      <c r="B577" s="23"/>
      <c r="C577" s="23"/>
      <c r="D577" s="23"/>
    </row>
    <row r="578" spans="2:4" ht="15.75" customHeight="1">
      <c r="B578" s="23"/>
      <c r="C578" s="23"/>
      <c r="D578" s="23"/>
    </row>
    <row r="579" spans="2:4" ht="15.75" customHeight="1">
      <c r="B579" s="23"/>
      <c r="C579" s="23"/>
      <c r="D579" s="23"/>
    </row>
    <row r="580" spans="2:4" ht="15.75" customHeight="1">
      <c r="B580" s="23"/>
      <c r="C580" s="23"/>
      <c r="D580" s="23"/>
    </row>
    <row r="581" spans="2:4" ht="15.75" customHeight="1">
      <c r="B581" s="23"/>
      <c r="C581" s="23"/>
      <c r="D581" s="23"/>
    </row>
    <row r="582" spans="2:4" ht="15.75" customHeight="1">
      <c r="B582" s="23"/>
      <c r="C582" s="23"/>
      <c r="D582" s="23"/>
    </row>
    <row r="583" spans="2:4" ht="15.75" customHeight="1">
      <c r="B583" s="23"/>
      <c r="C583" s="23"/>
      <c r="D583" s="23"/>
    </row>
    <row r="584" spans="2:4" ht="15.75" customHeight="1">
      <c r="B584" s="23"/>
      <c r="C584" s="23"/>
      <c r="D584" s="23"/>
    </row>
    <row r="585" spans="2:4" ht="15.75" customHeight="1">
      <c r="B585" s="23"/>
      <c r="C585" s="23"/>
      <c r="D585" s="23"/>
    </row>
    <row r="586" spans="2:4" ht="15.75" customHeight="1">
      <c r="B586" s="23"/>
      <c r="C586" s="23"/>
      <c r="D586" s="23"/>
    </row>
    <row r="587" spans="2:4" ht="15.75" customHeight="1">
      <c r="B587" s="23"/>
      <c r="C587" s="23"/>
      <c r="D587" s="23"/>
    </row>
    <row r="588" spans="2:4" ht="15.75" customHeight="1">
      <c r="B588" s="23"/>
      <c r="C588" s="23"/>
      <c r="D588" s="23"/>
    </row>
    <row r="589" spans="2:4" ht="15.75" customHeight="1">
      <c r="B589" s="23"/>
      <c r="C589" s="23"/>
      <c r="D589" s="23"/>
    </row>
    <row r="590" spans="2:4" ht="15.75" customHeight="1">
      <c r="B590" s="23"/>
      <c r="C590" s="23"/>
      <c r="D590" s="23"/>
    </row>
    <row r="591" spans="2:4" ht="15.75" customHeight="1">
      <c r="B591" s="23"/>
      <c r="C591" s="23"/>
      <c r="D591" s="23"/>
    </row>
    <row r="592" spans="2:4" ht="15.75" customHeight="1">
      <c r="B592" s="23"/>
      <c r="C592" s="23"/>
      <c r="D592" s="23"/>
    </row>
    <row r="593" spans="2:4" ht="15.75" customHeight="1">
      <c r="B593" s="23"/>
      <c r="C593" s="23"/>
      <c r="D593" s="23"/>
    </row>
    <row r="594" spans="2:4" ht="15.75" customHeight="1">
      <c r="B594" s="23"/>
      <c r="C594" s="23"/>
      <c r="D594" s="23"/>
    </row>
    <row r="595" spans="2:4" ht="15.75" customHeight="1">
      <c r="B595" s="23"/>
      <c r="C595" s="23"/>
      <c r="D595" s="23"/>
    </row>
    <row r="596" spans="2:4" ht="15.75" customHeight="1">
      <c r="B596" s="23"/>
      <c r="C596" s="23"/>
      <c r="D596" s="23"/>
    </row>
    <row r="597" spans="2:4" ht="15.75" customHeight="1">
      <c r="B597" s="23"/>
      <c r="C597" s="23"/>
      <c r="D597" s="23"/>
    </row>
    <row r="598" spans="2:4" ht="15.75" customHeight="1">
      <c r="B598" s="23"/>
      <c r="C598" s="23"/>
      <c r="D598" s="23"/>
    </row>
    <row r="599" spans="2:4" ht="15.75" customHeight="1">
      <c r="B599" s="23"/>
      <c r="C599" s="23"/>
      <c r="D599" s="23"/>
    </row>
    <row r="600" spans="2:4" ht="15.75" customHeight="1">
      <c r="B600" s="23"/>
      <c r="C600" s="23"/>
      <c r="D600" s="23"/>
    </row>
    <row r="601" spans="2:4" ht="15.75" customHeight="1">
      <c r="B601" s="23"/>
      <c r="C601" s="23"/>
      <c r="D601" s="23"/>
    </row>
    <row r="602" spans="2:4" ht="15.75" customHeight="1">
      <c r="B602" s="23"/>
      <c r="C602" s="23"/>
      <c r="D602" s="23"/>
    </row>
    <row r="603" spans="2:4" ht="15.75" customHeight="1">
      <c r="B603" s="23"/>
      <c r="C603" s="23"/>
      <c r="D603" s="23"/>
    </row>
    <row r="604" spans="2:4" ht="15.75" customHeight="1">
      <c r="B604" s="23"/>
      <c r="C604" s="23"/>
      <c r="D604" s="23"/>
    </row>
    <row r="605" spans="2:4" ht="15.75" customHeight="1">
      <c r="B605" s="23"/>
      <c r="C605" s="23"/>
      <c r="D605" s="23"/>
    </row>
    <row r="606" spans="2:4" ht="15.75" customHeight="1">
      <c r="B606" s="23"/>
      <c r="C606" s="23"/>
      <c r="D606" s="23"/>
    </row>
    <row r="607" spans="2:4" ht="15.75" customHeight="1">
      <c r="B607" s="23"/>
      <c r="C607" s="23"/>
      <c r="D607" s="23"/>
    </row>
    <row r="608" spans="2:4" ht="15.75" customHeight="1">
      <c r="B608" s="23"/>
      <c r="C608" s="23"/>
      <c r="D608" s="23"/>
    </row>
    <row r="609" spans="2:4" ht="15.75" customHeight="1">
      <c r="B609" s="23"/>
      <c r="C609" s="23"/>
      <c r="D609" s="23"/>
    </row>
    <row r="610" spans="2:4" ht="15.75" customHeight="1">
      <c r="B610" s="23"/>
      <c r="C610" s="23"/>
      <c r="D610" s="23"/>
    </row>
    <row r="611" spans="2:4" ht="15.75" customHeight="1">
      <c r="B611" s="23"/>
      <c r="C611" s="23"/>
      <c r="D611" s="23"/>
    </row>
    <row r="612" spans="2:4" ht="15.75" customHeight="1">
      <c r="B612" s="23"/>
      <c r="C612" s="23"/>
      <c r="D612" s="23"/>
    </row>
    <row r="613" spans="2:4" ht="15.75" customHeight="1">
      <c r="B613" s="23"/>
      <c r="C613" s="23"/>
      <c r="D613" s="23"/>
    </row>
    <row r="614" spans="2:4" ht="15.75" customHeight="1">
      <c r="B614" s="23"/>
      <c r="C614" s="23"/>
      <c r="D614" s="23"/>
    </row>
    <row r="615" spans="2:4" ht="15.75" customHeight="1">
      <c r="B615" s="23"/>
      <c r="C615" s="23"/>
      <c r="D615" s="23"/>
    </row>
    <row r="616" spans="2:4" ht="15.75" customHeight="1">
      <c r="B616" s="23"/>
      <c r="C616" s="23"/>
      <c r="D616" s="23"/>
    </row>
    <row r="617" spans="2:4" ht="15.75" customHeight="1">
      <c r="B617" s="23"/>
      <c r="C617" s="23"/>
      <c r="D617" s="23"/>
    </row>
    <row r="618" spans="2:4" ht="15.75" customHeight="1">
      <c r="B618" s="23"/>
      <c r="C618" s="23"/>
      <c r="D618" s="23"/>
    </row>
    <row r="619" spans="2:4" ht="15.75" customHeight="1">
      <c r="B619" s="23"/>
      <c r="C619" s="23"/>
      <c r="D619" s="23"/>
    </row>
    <row r="620" spans="2:4" ht="15.75" customHeight="1">
      <c r="B620" s="23"/>
      <c r="C620" s="23"/>
      <c r="D620" s="23"/>
    </row>
    <row r="621" spans="2:4" ht="15.75" customHeight="1">
      <c r="B621" s="23"/>
      <c r="C621" s="23"/>
      <c r="D621" s="23"/>
    </row>
    <row r="622" spans="2:4" ht="15.75" customHeight="1">
      <c r="B622" s="23"/>
      <c r="C622" s="23"/>
      <c r="D622" s="23"/>
    </row>
    <row r="623" spans="2:4" ht="15.75" customHeight="1">
      <c r="B623" s="23"/>
      <c r="C623" s="23"/>
      <c r="D623" s="23"/>
    </row>
    <row r="624" spans="2:4" ht="15.75" customHeight="1">
      <c r="B624" s="23"/>
      <c r="C624" s="23"/>
      <c r="D624" s="23"/>
    </row>
    <row r="625" spans="2:4" ht="15.75" customHeight="1">
      <c r="B625" s="23"/>
      <c r="C625" s="23"/>
      <c r="D625" s="23"/>
    </row>
    <row r="626" spans="2:4" ht="15.75" customHeight="1">
      <c r="B626" s="23"/>
      <c r="C626" s="23"/>
      <c r="D626" s="23"/>
    </row>
    <row r="627" spans="2:4" ht="15.75" customHeight="1">
      <c r="B627" s="23"/>
      <c r="C627" s="23"/>
      <c r="D627" s="23"/>
    </row>
    <row r="628" spans="2:4" ht="15.75" customHeight="1">
      <c r="B628" s="23"/>
      <c r="C628" s="23"/>
      <c r="D628" s="23"/>
    </row>
    <row r="629" spans="2:4" ht="15.75" customHeight="1">
      <c r="B629" s="23"/>
      <c r="C629" s="23"/>
      <c r="D629" s="23"/>
    </row>
    <row r="630" spans="2:4" ht="15.75" customHeight="1">
      <c r="B630" s="23"/>
      <c r="C630" s="23"/>
      <c r="D630" s="23"/>
    </row>
    <row r="631" spans="2:4" ht="15.75" customHeight="1">
      <c r="B631" s="23"/>
      <c r="C631" s="23"/>
      <c r="D631" s="23"/>
    </row>
    <row r="632" spans="2:4" ht="15.75" customHeight="1">
      <c r="B632" s="23"/>
      <c r="C632" s="23"/>
      <c r="D632" s="23"/>
    </row>
    <row r="633" spans="2:4" ht="15.75" customHeight="1">
      <c r="B633" s="23"/>
      <c r="C633" s="23"/>
      <c r="D633" s="23"/>
    </row>
    <row r="634" spans="2:4" ht="15.75" customHeight="1">
      <c r="B634" s="23"/>
      <c r="C634" s="23"/>
      <c r="D634" s="23"/>
    </row>
    <row r="635" spans="2:4" ht="15.75" customHeight="1">
      <c r="B635" s="23"/>
      <c r="C635" s="23"/>
      <c r="D635" s="23"/>
    </row>
    <row r="636" spans="2:4" ht="15.75" customHeight="1">
      <c r="B636" s="23"/>
      <c r="C636" s="23"/>
      <c r="D636" s="23"/>
    </row>
    <row r="637" spans="2:4" ht="15.75" customHeight="1">
      <c r="B637" s="23"/>
      <c r="C637" s="23"/>
      <c r="D637" s="23"/>
    </row>
    <row r="638" spans="2:4" ht="15.75" customHeight="1">
      <c r="B638" s="23"/>
      <c r="C638" s="23"/>
      <c r="D638" s="23"/>
    </row>
    <row r="639" spans="2:4" ht="15.75" customHeight="1">
      <c r="B639" s="23"/>
      <c r="C639" s="23"/>
      <c r="D639" s="23"/>
    </row>
    <row r="640" spans="2:4" ht="15.75" customHeight="1">
      <c r="B640" s="23"/>
      <c r="C640" s="23"/>
      <c r="D640" s="23"/>
    </row>
    <row r="641" spans="2:4" ht="15.75" customHeight="1">
      <c r="B641" s="23"/>
      <c r="C641" s="23"/>
      <c r="D641" s="23"/>
    </row>
    <row r="642" spans="2:4" ht="15.75" customHeight="1">
      <c r="B642" s="23"/>
      <c r="C642" s="23"/>
      <c r="D642" s="23"/>
    </row>
    <row r="643" spans="2:4" ht="15.75" customHeight="1">
      <c r="B643" s="23"/>
      <c r="C643" s="23"/>
      <c r="D643" s="23"/>
    </row>
    <row r="644" spans="2:4" ht="15.75" customHeight="1">
      <c r="B644" s="23"/>
      <c r="C644" s="23"/>
      <c r="D644" s="23"/>
    </row>
    <row r="645" spans="2:4" ht="15.75" customHeight="1">
      <c r="B645" s="23"/>
      <c r="C645" s="23"/>
      <c r="D645" s="23"/>
    </row>
    <row r="646" spans="2:4" ht="15.75" customHeight="1">
      <c r="B646" s="23"/>
      <c r="C646" s="23"/>
      <c r="D646" s="23"/>
    </row>
    <row r="647" spans="2:4" ht="15.75" customHeight="1">
      <c r="B647" s="23"/>
      <c r="C647" s="23"/>
      <c r="D647" s="23"/>
    </row>
    <row r="648" spans="2:4" ht="15.75" customHeight="1">
      <c r="B648" s="23"/>
      <c r="C648" s="23"/>
      <c r="D648" s="23"/>
    </row>
    <row r="649" spans="2:4" ht="15.75" customHeight="1">
      <c r="B649" s="23"/>
      <c r="C649" s="23"/>
      <c r="D649" s="23"/>
    </row>
    <row r="650" spans="2:4" ht="15.75" customHeight="1">
      <c r="B650" s="23"/>
      <c r="C650" s="23"/>
      <c r="D650" s="23"/>
    </row>
    <row r="651" spans="2:4" ht="15.75" customHeight="1">
      <c r="B651" s="23"/>
      <c r="C651" s="23"/>
      <c r="D651" s="23"/>
    </row>
    <row r="652" spans="2:4" ht="15.75" customHeight="1">
      <c r="B652" s="23"/>
      <c r="C652" s="23"/>
      <c r="D652" s="23"/>
    </row>
    <row r="653" spans="2:4" ht="15.75" customHeight="1">
      <c r="B653" s="23"/>
      <c r="C653" s="23"/>
      <c r="D653" s="23"/>
    </row>
    <row r="654" spans="2:4" ht="15.75" customHeight="1">
      <c r="B654" s="23"/>
      <c r="C654" s="23"/>
      <c r="D654" s="23"/>
    </row>
    <row r="655" spans="2:4" ht="15.75" customHeight="1">
      <c r="B655" s="23"/>
      <c r="C655" s="23"/>
      <c r="D655" s="23"/>
    </row>
    <row r="656" spans="2:4" ht="15.75" customHeight="1">
      <c r="B656" s="23"/>
      <c r="C656" s="23"/>
      <c r="D656" s="23"/>
    </row>
    <row r="657" spans="2:4" ht="15.75" customHeight="1">
      <c r="B657" s="23"/>
      <c r="C657" s="23"/>
      <c r="D657" s="23"/>
    </row>
    <row r="658" spans="2:4" ht="15.75" customHeight="1">
      <c r="B658" s="23"/>
      <c r="C658" s="23"/>
      <c r="D658" s="23"/>
    </row>
    <row r="659" spans="2:4" ht="15.75" customHeight="1">
      <c r="B659" s="23"/>
      <c r="C659" s="23"/>
      <c r="D659" s="23"/>
    </row>
    <row r="660" spans="2:4" ht="15.75" customHeight="1">
      <c r="B660" s="23"/>
      <c r="C660" s="23"/>
      <c r="D660" s="23"/>
    </row>
    <row r="661" spans="2:4" ht="15.75" customHeight="1">
      <c r="B661" s="23"/>
      <c r="C661" s="23"/>
      <c r="D661" s="23"/>
    </row>
    <row r="662" spans="2:4" ht="15.75" customHeight="1">
      <c r="B662" s="23"/>
      <c r="C662" s="23"/>
      <c r="D662" s="23"/>
    </row>
    <row r="663" spans="2:4" ht="15.75" customHeight="1">
      <c r="B663" s="23"/>
      <c r="C663" s="23"/>
      <c r="D663" s="23"/>
    </row>
    <row r="664" spans="2:4" ht="15.75" customHeight="1">
      <c r="B664" s="23"/>
      <c r="C664" s="23"/>
      <c r="D664" s="23"/>
    </row>
    <row r="665" spans="2:4" ht="15.75" customHeight="1">
      <c r="B665" s="23"/>
      <c r="C665" s="23"/>
      <c r="D665" s="23"/>
    </row>
    <row r="666" spans="2:4" ht="15.75" customHeight="1">
      <c r="B666" s="23"/>
      <c r="C666" s="23"/>
      <c r="D666" s="23"/>
    </row>
    <row r="667" spans="2:4" ht="15.75" customHeight="1">
      <c r="B667" s="23"/>
      <c r="C667" s="23"/>
      <c r="D667" s="23"/>
    </row>
    <row r="668" spans="2:4" ht="15.75" customHeight="1">
      <c r="B668" s="23"/>
      <c r="C668" s="23"/>
      <c r="D668" s="23"/>
    </row>
    <row r="669" spans="2:4" ht="15.75" customHeight="1">
      <c r="B669" s="23"/>
      <c r="C669" s="23"/>
      <c r="D669" s="23"/>
    </row>
    <row r="670" spans="2:4" ht="15.75" customHeight="1">
      <c r="B670" s="23"/>
      <c r="C670" s="23"/>
      <c r="D670" s="23"/>
    </row>
    <row r="671" spans="2:4" ht="15.75" customHeight="1">
      <c r="B671" s="23"/>
      <c r="C671" s="23"/>
      <c r="D671" s="23"/>
    </row>
    <row r="672" spans="2:4" ht="15.75" customHeight="1">
      <c r="B672" s="23"/>
      <c r="C672" s="23"/>
      <c r="D672" s="23"/>
    </row>
    <row r="673" spans="2:4" ht="15.75" customHeight="1">
      <c r="B673" s="23"/>
      <c r="C673" s="23"/>
      <c r="D673" s="23"/>
    </row>
    <row r="674" spans="2:4" ht="15.75" customHeight="1">
      <c r="B674" s="23"/>
      <c r="C674" s="23"/>
      <c r="D674" s="23"/>
    </row>
    <row r="675" spans="2:4" ht="15.75" customHeight="1">
      <c r="B675" s="23"/>
      <c r="C675" s="23"/>
      <c r="D675" s="23"/>
    </row>
    <row r="676" spans="2:4" ht="15.75" customHeight="1">
      <c r="B676" s="23"/>
      <c r="C676" s="23"/>
      <c r="D676" s="23"/>
    </row>
    <row r="677" spans="2:4" ht="15.75" customHeight="1">
      <c r="B677" s="23"/>
      <c r="C677" s="23"/>
      <c r="D677" s="23"/>
    </row>
    <row r="678" spans="2:4" ht="15.75" customHeight="1">
      <c r="B678" s="23"/>
      <c r="C678" s="23"/>
      <c r="D678" s="23"/>
    </row>
    <row r="679" spans="2:4" ht="15.75" customHeight="1">
      <c r="B679" s="23"/>
      <c r="C679" s="23"/>
      <c r="D679" s="23"/>
    </row>
    <row r="680" spans="2:4" ht="15.75" customHeight="1">
      <c r="B680" s="23"/>
      <c r="C680" s="23"/>
      <c r="D680" s="23"/>
    </row>
    <row r="681" spans="2:4" ht="15.75" customHeight="1">
      <c r="B681" s="23"/>
      <c r="C681" s="23"/>
      <c r="D681" s="23"/>
    </row>
    <row r="682" spans="2:4" ht="15.75" customHeight="1">
      <c r="B682" s="23"/>
      <c r="C682" s="23"/>
      <c r="D682" s="23"/>
    </row>
    <row r="683" spans="2:4" ht="15.75" customHeight="1">
      <c r="B683" s="23"/>
      <c r="C683" s="23"/>
      <c r="D683" s="23"/>
    </row>
    <row r="684" spans="2:4" ht="15.75" customHeight="1">
      <c r="B684" s="23"/>
      <c r="C684" s="23"/>
      <c r="D684" s="23"/>
    </row>
    <row r="685" spans="2:4" ht="15.75" customHeight="1">
      <c r="B685" s="23"/>
      <c r="C685" s="23"/>
      <c r="D685" s="23"/>
    </row>
    <row r="686" spans="2:4" ht="15.75" customHeight="1">
      <c r="B686" s="23"/>
      <c r="C686" s="23"/>
      <c r="D686" s="23"/>
    </row>
    <row r="687" spans="2:4" ht="15.75" customHeight="1">
      <c r="B687" s="23"/>
      <c r="C687" s="23"/>
      <c r="D687" s="23"/>
    </row>
    <row r="688" spans="2:4" ht="15.75" customHeight="1">
      <c r="B688" s="23"/>
      <c r="C688" s="23"/>
      <c r="D688" s="23"/>
    </row>
    <row r="689" spans="2:4" ht="15.75" customHeight="1">
      <c r="B689" s="23"/>
      <c r="C689" s="23"/>
      <c r="D689" s="23"/>
    </row>
    <row r="690" spans="2:4" ht="15.75" customHeight="1">
      <c r="B690" s="23"/>
      <c r="C690" s="23"/>
      <c r="D690" s="23"/>
    </row>
    <row r="691" spans="2:4" ht="15.75" customHeight="1">
      <c r="B691" s="23"/>
      <c r="C691" s="23"/>
      <c r="D691" s="23"/>
    </row>
    <row r="692" spans="2:4" ht="15.75" customHeight="1">
      <c r="B692" s="23"/>
      <c r="C692" s="23"/>
      <c r="D692" s="23"/>
    </row>
    <row r="693" spans="2:4" ht="15.75" customHeight="1">
      <c r="B693" s="23"/>
      <c r="C693" s="23"/>
      <c r="D693" s="23"/>
    </row>
    <row r="694" spans="2:4" ht="15.75" customHeight="1">
      <c r="B694" s="23"/>
      <c r="C694" s="23"/>
      <c r="D694" s="23"/>
    </row>
    <row r="695" spans="2:4" ht="15.75" customHeight="1">
      <c r="B695" s="23"/>
      <c r="C695" s="23"/>
      <c r="D695" s="23"/>
    </row>
    <row r="696" spans="2:4" ht="15.75" customHeight="1">
      <c r="B696" s="23"/>
      <c r="C696" s="23"/>
      <c r="D696" s="23"/>
    </row>
    <row r="697" spans="2:4" ht="15.75" customHeight="1">
      <c r="B697" s="23"/>
      <c r="C697" s="23"/>
      <c r="D697" s="23"/>
    </row>
    <row r="698" spans="2:4" ht="15.75" customHeight="1">
      <c r="B698" s="23"/>
      <c r="C698" s="23"/>
      <c r="D698" s="23"/>
    </row>
    <row r="699" spans="2:4" ht="15.75" customHeight="1">
      <c r="B699" s="23"/>
      <c r="C699" s="23"/>
      <c r="D699" s="23"/>
    </row>
    <row r="700" spans="2:4" ht="15.75" customHeight="1">
      <c r="B700" s="23"/>
      <c r="C700" s="23"/>
      <c r="D700" s="23"/>
    </row>
    <row r="701" spans="2:4" ht="15.75" customHeight="1">
      <c r="B701" s="23"/>
      <c r="C701" s="23"/>
      <c r="D701" s="23"/>
    </row>
    <row r="702" spans="2:4" ht="15.75" customHeight="1">
      <c r="B702" s="23"/>
      <c r="C702" s="23"/>
      <c r="D702" s="23"/>
    </row>
    <row r="703" spans="2:4" ht="15.75" customHeight="1">
      <c r="B703" s="23"/>
      <c r="C703" s="23"/>
      <c r="D703" s="23"/>
    </row>
    <row r="704" spans="2:4" ht="15.75" customHeight="1">
      <c r="B704" s="23"/>
      <c r="C704" s="23"/>
      <c r="D704" s="23"/>
    </row>
    <row r="705" spans="2:4" ht="15.75" customHeight="1">
      <c r="B705" s="23"/>
      <c r="C705" s="23"/>
      <c r="D705" s="23"/>
    </row>
    <row r="706" spans="2:4" ht="15.75" customHeight="1">
      <c r="B706" s="23"/>
      <c r="C706" s="23"/>
      <c r="D706" s="23"/>
    </row>
    <row r="707" spans="2:4" ht="15.75" customHeight="1">
      <c r="B707" s="23"/>
      <c r="C707" s="23"/>
      <c r="D707" s="23"/>
    </row>
    <row r="708" spans="2:4" ht="15.75" customHeight="1">
      <c r="B708" s="23"/>
      <c r="C708" s="23"/>
      <c r="D708" s="23"/>
    </row>
    <row r="709" spans="2:4" ht="15.75" customHeight="1">
      <c r="B709" s="23"/>
      <c r="C709" s="23"/>
      <c r="D709" s="23"/>
    </row>
    <row r="710" spans="2:4" ht="15.75" customHeight="1">
      <c r="B710" s="23"/>
      <c r="C710" s="23"/>
      <c r="D710" s="23"/>
    </row>
    <row r="711" spans="2:4" ht="15.75" customHeight="1">
      <c r="B711" s="23"/>
      <c r="C711" s="23"/>
      <c r="D711" s="23"/>
    </row>
    <row r="712" spans="2:4" ht="15.75" customHeight="1">
      <c r="B712" s="23"/>
      <c r="C712" s="23"/>
      <c r="D712" s="23"/>
    </row>
    <row r="713" spans="2:4" ht="15.75" customHeight="1">
      <c r="B713" s="23"/>
      <c r="C713" s="23"/>
      <c r="D713" s="23"/>
    </row>
    <row r="714" spans="2:4" ht="15.75" customHeight="1">
      <c r="B714" s="23"/>
      <c r="C714" s="23"/>
      <c r="D714" s="23"/>
    </row>
    <row r="715" spans="2:4" ht="15.75" customHeight="1">
      <c r="B715" s="23"/>
      <c r="C715" s="23"/>
      <c r="D715" s="23"/>
    </row>
    <row r="716" spans="2:4" ht="15.75" customHeight="1">
      <c r="B716" s="23"/>
      <c r="C716" s="23"/>
      <c r="D716" s="23"/>
    </row>
    <row r="717" spans="2:4" ht="15.75" customHeight="1">
      <c r="B717" s="23"/>
      <c r="C717" s="23"/>
      <c r="D717" s="23"/>
    </row>
    <row r="718" spans="2:4" ht="15.75" customHeight="1">
      <c r="B718" s="23"/>
      <c r="C718" s="23"/>
      <c r="D718" s="23"/>
    </row>
    <row r="719" spans="2:4" ht="15.75" customHeight="1">
      <c r="B719" s="23"/>
      <c r="C719" s="23"/>
      <c r="D719" s="23"/>
    </row>
    <row r="720" spans="2:4" ht="15.75" customHeight="1">
      <c r="B720" s="23"/>
      <c r="C720" s="23"/>
      <c r="D720" s="23"/>
    </row>
    <row r="721" spans="2:4" ht="15.75" customHeight="1">
      <c r="B721" s="23"/>
      <c r="C721" s="23"/>
      <c r="D721" s="23"/>
    </row>
    <row r="722" spans="2:4" ht="15.75" customHeight="1">
      <c r="B722" s="23"/>
      <c r="C722" s="23"/>
      <c r="D722" s="23"/>
    </row>
    <row r="723" spans="2:4" ht="15.75" customHeight="1">
      <c r="B723" s="23"/>
      <c r="C723" s="23"/>
      <c r="D723" s="23"/>
    </row>
    <row r="724" spans="2:4" ht="15.75" customHeight="1">
      <c r="B724" s="23"/>
      <c r="C724" s="23"/>
      <c r="D724" s="23"/>
    </row>
    <row r="725" spans="2:4" ht="15.75" customHeight="1">
      <c r="B725" s="23"/>
      <c r="C725" s="23"/>
      <c r="D725" s="23"/>
    </row>
    <row r="726" spans="2:4" ht="15.75" customHeight="1">
      <c r="B726" s="23"/>
      <c r="C726" s="23"/>
      <c r="D726" s="23"/>
    </row>
    <row r="727" spans="2:4" ht="15.75" customHeight="1">
      <c r="B727" s="23"/>
      <c r="C727" s="23"/>
      <c r="D727" s="23"/>
    </row>
    <row r="728" spans="2:4" ht="15.75" customHeight="1">
      <c r="B728" s="23"/>
      <c r="C728" s="23"/>
      <c r="D728" s="23"/>
    </row>
    <row r="729" spans="2:4" ht="15.75" customHeight="1">
      <c r="B729" s="23"/>
      <c r="C729" s="23"/>
      <c r="D729" s="23"/>
    </row>
    <row r="730" spans="2:4" ht="15.75" customHeight="1">
      <c r="B730" s="23"/>
      <c r="C730" s="23"/>
      <c r="D730" s="23"/>
    </row>
    <row r="731" spans="2:4" ht="15.75" customHeight="1">
      <c r="B731" s="23"/>
      <c r="C731" s="23"/>
      <c r="D731" s="23"/>
    </row>
    <row r="732" spans="2:4" ht="15.75" customHeight="1">
      <c r="B732" s="23"/>
      <c r="C732" s="23"/>
      <c r="D732" s="23"/>
    </row>
    <row r="733" spans="2:4" ht="15.75" customHeight="1">
      <c r="B733" s="23"/>
      <c r="C733" s="23"/>
      <c r="D733" s="23"/>
    </row>
    <row r="734" spans="2:4" ht="15.75" customHeight="1">
      <c r="B734" s="23"/>
      <c r="C734" s="23"/>
      <c r="D734" s="23"/>
    </row>
    <row r="735" spans="2:4" ht="15.75" customHeight="1">
      <c r="B735" s="23"/>
      <c r="C735" s="23"/>
      <c r="D735" s="23"/>
    </row>
    <row r="736" spans="2:4" ht="15.75" customHeight="1">
      <c r="B736" s="23"/>
      <c r="C736" s="23"/>
      <c r="D736" s="23"/>
    </row>
    <row r="737" spans="2:4" ht="15.75" customHeight="1">
      <c r="B737" s="23"/>
      <c r="C737" s="23"/>
      <c r="D737" s="23"/>
    </row>
    <row r="738" spans="2:4" ht="15.75" customHeight="1">
      <c r="B738" s="23"/>
      <c r="C738" s="23"/>
      <c r="D738" s="23"/>
    </row>
    <row r="739" spans="2:4" ht="15.75" customHeight="1">
      <c r="B739" s="23"/>
      <c r="C739" s="23"/>
      <c r="D739" s="23"/>
    </row>
    <row r="740" spans="2:4" ht="15.75" customHeight="1">
      <c r="B740" s="23"/>
      <c r="C740" s="23"/>
      <c r="D740" s="23"/>
    </row>
    <row r="741" spans="2:4" ht="15.75" customHeight="1">
      <c r="B741" s="23"/>
      <c r="C741" s="23"/>
      <c r="D741" s="23"/>
    </row>
    <row r="742" spans="2:4" ht="15.75" customHeight="1">
      <c r="B742" s="23"/>
      <c r="C742" s="23"/>
      <c r="D742" s="23"/>
    </row>
    <row r="743" spans="2:4" ht="15.75" customHeight="1">
      <c r="B743" s="23"/>
      <c r="C743" s="23"/>
      <c r="D743" s="23"/>
    </row>
    <row r="744" spans="2:4" ht="15.75" customHeight="1">
      <c r="B744" s="23"/>
      <c r="C744" s="23"/>
      <c r="D744" s="23"/>
    </row>
    <row r="745" spans="2:4" ht="15.75" customHeight="1">
      <c r="B745" s="23"/>
      <c r="C745" s="23"/>
      <c r="D745" s="23"/>
    </row>
    <row r="746" spans="2:4" ht="15.75" customHeight="1">
      <c r="B746" s="23"/>
      <c r="C746" s="23"/>
      <c r="D746" s="23"/>
    </row>
    <row r="747" spans="2:4" ht="15.75" customHeight="1">
      <c r="B747" s="23"/>
      <c r="C747" s="23"/>
      <c r="D747" s="23"/>
    </row>
    <row r="748" spans="2:4" ht="15.75" customHeight="1">
      <c r="B748" s="23"/>
      <c r="C748" s="23"/>
      <c r="D748" s="23"/>
    </row>
    <row r="749" spans="2:4" ht="15.75" customHeight="1">
      <c r="B749" s="23"/>
      <c r="C749" s="23"/>
      <c r="D749" s="23"/>
    </row>
    <row r="750" spans="2:4" ht="15.75" customHeight="1">
      <c r="B750" s="23"/>
      <c r="C750" s="23"/>
      <c r="D750" s="23"/>
    </row>
    <row r="751" spans="2:4" ht="15.75" customHeight="1">
      <c r="B751" s="23"/>
      <c r="C751" s="23"/>
      <c r="D751" s="23"/>
    </row>
    <row r="752" spans="2:4" ht="15.75" customHeight="1">
      <c r="B752" s="23"/>
      <c r="C752" s="23"/>
      <c r="D752" s="23"/>
    </row>
    <row r="753" spans="2:4" ht="15.75" customHeight="1">
      <c r="B753" s="23"/>
      <c r="C753" s="23"/>
      <c r="D753" s="23"/>
    </row>
    <row r="754" spans="2:4" ht="15.75" customHeight="1">
      <c r="B754" s="23"/>
      <c r="C754" s="23"/>
      <c r="D754" s="23"/>
    </row>
    <row r="755" spans="2:4" ht="15.75" customHeight="1">
      <c r="B755" s="23"/>
      <c r="C755" s="23"/>
      <c r="D755" s="23"/>
    </row>
    <row r="756" spans="2:4" ht="15.75" customHeight="1">
      <c r="B756" s="23"/>
      <c r="C756" s="23"/>
      <c r="D756" s="23"/>
    </row>
    <row r="757" spans="2:4" ht="15.75" customHeight="1">
      <c r="B757" s="23"/>
      <c r="C757" s="23"/>
      <c r="D757" s="23"/>
    </row>
    <row r="758" spans="2:4" ht="15.75" customHeight="1">
      <c r="B758" s="23"/>
      <c r="C758" s="23"/>
      <c r="D758" s="23"/>
    </row>
    <row r="759" spans="2:4" ht="15.75" customHeight="1">
      <c r="B759" s="23"/>
      <c r="C759" s="23"/>
      <c r="D759" s="23"/>
    </row>
    <row r="760" spans="2:4" ht="15.75" customHeight="1">
      <c r="B760" s="23"/>
      <c r="C760" s="23"/>
      <c r="D760" s="23"/>
    </row>
    <row r="761" spans="2:4" ht="15.75" customHeight="1">
      <c r="B761" s="23"/>
      <c r="C761" s="23"/>
      <c r="D761" s="23"/>
    </row>
    <row r="762" spans="2:4" ht="15.75" customHeight="1">
      <c r="B762" s="23"/>
      <c r="C762" s="23"/>
      <c r="D762" s="23"/>
    </row>
    <row r="763" spans="2:4" ht="15.75" customHeight="1">
      <c r="B763" s="23"/>
      <c r="C763" s="23"/>
      <c r="D763" s="23"/>
    </row>
    <row r="764" spans="2:4" ht="15.75" customHeight="1">
      <c r="B764" s="23"/>
      <c r="C764" s="23"/>
      <c r="D764" s="23"/>
    </row>
    <row r="765" spans="2:4" ht="15.75" customHeight="1">
      <c r="B765" s="23"/>
      <c r="C765" s="23"/>
      <c r="D765" s="23"/>
    </row>
    <row r="766" spans="2:4" ht="15.75" customHeight="1">
      <c r="B766" s="23"/>
      <c r="C766" s="23"/>
      <c r="D766" s="23"/>
    </row>
    <row r="767" spans="2:4" ht="15.75" customHeight="1">
      <c r="B767" s="23"/>
      <c r="C767" s="23"/>
      <c r="D767" s="23"/>
    </row>
    <row r="768" spans="2:4" ht="15.75" customHeight="1">
      <c r="B768" s="23"/>
      <c r="C768" s="23"/>
      <c r="D768" s="23"/>
    </row>
    <row r="769" spans="2:4" ht="15.75" customHeight="1">
      <c r="B769" s="23"/>
      <c r="C769" s="23"/>
      <c r="D769" s="23"/>
    </row>
    <row r="770" spans="2:4" ht="15.75" customHeight="1">
      <c r="B770" s="23"/>
      <c r="C770" s="23"/>
      <c r="D770" s="23"/>
    </row>
    <row r="771" spans="2:4" ht="15.75" customHeight="1">
      <c r="B771" s="23"/>
      <c r="C771" s="23"/>
      <c r="D771" s="23"/>
    </row>
    <row r="772" spans="2:4" ht="15.75" customHeight="1">
      <c r="B772" s="23"/>
      <c r="C772" s="23"/>
      <c r="D772" s="23"/>
    </row>
    <row r="773" spans="2:4" ht="15.75" customHeight="1">
      <c r="B773" s="23"/>
      <c r="C773" s="23"/>
      <c r="D773" s="23"/>
    </row>
    <row r="774" spans="2:4" ht="15.75" customHeight="1">
      <c r="B774" s="23"/>
      <c r="C774" s="23"/>
      <c r="D774" s="23"/>
    </row>
    <row r="775" spans="2:4" ht="15.75" customHeight="1">
      <c r="B775" s="23"/>
      <c r="C775" s="23"/>
      <c r="D775" s="23"/>
    </row>
    <row r="776" spans="2:4" ht="15.75" customHeight="1">
      <c r="B776" s="23"/>
      <c r="C776" s="23"/>
      <c r="D776" s="23"/>
    </row>
    <row r="777" spans="2:4" ht="15.75" customHeight="1">
      <c r="B777" s="23"/>
      <c r="C777" s="23"/>
      <c r="D777" s="23"/>
    </row>
    <row r="778" spans="2:4" ht="15.75" customHeight="1">
      <c r="B778" s="23"/>
      <c r="C778" s="23"/>
      <c r="D778" s="23"/>
    </row>
    <row r="779" spans="2:4" ht="15.75" customHeight="1">
      <c r="B779" s="23"/>
      <c r="C779" s="23"/>
      <c r="D779" s="23"/>
    </row>
    <row r="780" spans="2:4" ht="15.75" customHeight="1">
      <c r="B780" s="23"/>
      <c r="C780" s="23"/>
      <c r="D780" s="23"/>
    </row>
    <row r="781" spans="2:4" ht="15.75" customHeight="1">
      <c r="B781" s="23"/>
      <c r="C781" s="23"/>
      <c r="D781" s="23"/>
    </row>
    <row r="782" spans="2:4" ht="15.75" customHeight="1">
      <c r="B782" s="23"/>
      <c r="C782" s="23"/>
      <c r="D782" s="23"/>
    </row>
    <row r="783" spans="2:4" ht="15.75" customHeight="1">
      <c r="B783" s="23"/>
      <c r="C783" s="23"/>
      <c r="D783" s="23"/>
    </row>
    <row r="784" spans="2:4" ht="15.75" customHeight="1">
      <c r="B784" s="23"/>
      <c r="C784" s="23"/>
      <c r="D784" s="23"/>
    </row>
    <row r="785" spans="2:4" ht="15.75" customHeight="1">
      <c r="B785" s="23"/>
      <c r="C785" s="23"/>
      <c r="D785" s="23"/>
    </row>
    <row r="786" spans="2:4" ht="15.75" customHeight="1">
      <c r="B786" s="23"/>
      <c r="C786" s="23"/>
      <c r="D786" s="23"/>
    </row>
    <row r="787" spans="2:4" ht="15.75" customHeight="1">
      <c r="B787" s="23"/>
      <c r="C787" s="23"/>
      <c r="D787" s="23"/>
    </row>
    <row r="788" spans="2:4" ht="15.75" customHeight="1">
      <c r="B788" s="23"/>
      <c r="C788" s="23"/>
      <c r="D788" s="23"/>
    </row>
    <row r="789" spans="2:4" ht="15.75" customHeight="1">
      <c r="B789" s="23"/>
      <c r="C789" s="23"/>
      <c r="D789" s="23"/>
    </row>
    <row r="790" spans="2:4" ht="15.75" customHeight="1">
      <c r="B790" s="23"/>
      <c r="C790" s="23"/>
      <c r="D790" s="23"/>
    </row>
    <row r="791" spans="2:4" ht="15.75" customHeight="1">
      <c r="B791" s="23"/>
      <c r="C791" s="23"/>
      <c r="D791" s="23"/>
    </row>
    <row r="792" spans="2:4" ht="15.75" customHeight="1">
      <c r="B792" s="23"/>
      <c r="C792" s="23"/>
      <c r="D792" s="23"/>
    </row>
    <row r="793" spans="2:4" ht="15.75" customHeight="1">
      <c r="B793" s="23"/>
      <c r="C793" s="23"/>
      <c r="D793" s="23"/>
    </row>
    <row r="794" spans="2:4" ht="15.75" customHeight="1">
      <c r="B794" s="23"/>
      <c r="C794" s="23"/>
      <c r="D794" s="23"/>
    </row>
    <row r="795" spans="2:4" ht="15.75" customHeight="1">
      <c r="B795" s="23"/>
      <c r="C795" s="23"/>
      <c r="D795" s="23"/>
    </row>
    <row r="796" spans="2:4" ht="15.75" customHeight="1">
      <c r="B796" s="23"/>
      <c r="C796" s="23"/>
      <c r="D796" s="23"/>
    </row>
    <row r="797" spans="2:4" ht="15.75" customHeight="1">
      <c r="B797" s="23"/>
      <c r="C797" s="23"/>
      <c r="D797" s="23"/>
    </row>
    <row r="798" spans="2:4" ht="15.75" customHeight="1">
      <c r="B798" s="23"/>
      <c r="C798" s="23"/>
      <c r="D798" s="23"/>
    </row>
    <row r="799" spans="2:4" ht="15.75" customHeight="1">
      <c r="B799" s="23"/>
      <c r="C799" s="23"/>
      <c r="D799" s="23"/>
    </row>
    <row r="800" spans="2:4" ht="15.75" customHeight="1">
      <c r="B800" s="23"/>
      <c r="C800" s="23"/>
      <c r="D800" s="23"/>
    </row>
    <row r="801" spans="2:4" ht="15.75" customHeight="1">
      <c r="B801" s="23"/>
      <c r="C801" s="23"/>
      <c r="D801" s="23"/>
    </row>
    <row r="802" spans="2:4" ht="15.75" customHeight="1">
      <c r="B802" s="23"/>
      <c r="C802" s="23"/>
      <c r="D802" s="23"/>
    </row>
    <row r="803" spans="2:4" ht="15.75" customHeight="1">
      <c r="B803" s="23"/>
      <c r="C803" s="23"/>
      <c r="D803" s="23"/>
    </row>
    <row r="804" spans="2:4" ht="15.75" customHeight="1">
      <c r="B804" s="23"/>
      <c r="C804" s="23"/>
      <c r="D804" s="23"/>
    </row>
    <row r="805" spans="2:4" ht="15.75" customHeight="1">
      <c r="B805" s="23"/>
      <c r="C805" s="23"/>
      <c r="D805" s="23"/>
    </row>
    <row r="806" spans="2:4" ht="15.75" customHeight="1">
      <c r="B806" s="23"/>
      <c r="C806" s="23"/>
      <c r="D806" s="23"/>
    </row>
    <row r="807" spans="2:4" ht="15.75" customHeight="1">
      <c r="B807" s="23"/>
      <c r="C807" s="23"/>
      <c r="D807" s="23"/>
    </row>
    <row r="808" spans="2:4" ht="15.75" customHeight="1">
      <c r="B808" s="23"/>
      <c r="C808" s="23"/>
      <c r="D808" s="23"/>
    </row>
    <row r="809" spans="2:4" ht="15.75" customHeight="1">
      <c r="B809" s="23"/>
      <c r="C809" s="23"/>
      <c r="D809" s="23"/>
    </row>
    <row r="810" spans="2:4" ht="15.75" customHeight="1">
      <c r="B810" s="23"/>
      <c r="C810" s="23"/>
      <c r="D810" s="23"/>
    </row>
    <row r="811" spans="2:4" ht="15.75" customHeight="1">
      <c r="B811" s="23"/>
      <c r="C811" s="23"/>
      <c r="D811" s="23"/>
    </row>
    <row r="812" spans="2:4" ht="15.75" customHeight="1">
      <c r="B812" s="23"/>
      <c r="C812" s="23"/>
      <c r="D812" s="23"/>
    </row>
    <row r="813" spans="2:4" ht="15.75" customHeight="1">
      <c r="B813" s="23"/>
      <c r="C813" s="23"/>
      <c r="D813" s="23"/>
    </row>
    <row r="814" spans="2:4" ht="15.75" customHeight="1">
      <c r="B814" s="23"/>
      <c r="C814" s="23"/>
      <c r="D814" s="23"/>
    </row>
    <row r="815" spans="2:4" ht="15.75" customHeight="1">
      <c r="B815" s="23"/>
      <c r="C815" s="23"/>
      <c r="D815" s="23"/>
    </row>
    <row r="816" spans="2:4" ht="15.75" customHeight="1">
      <c r="B816" s="23"/>
      <c r="C816" s="23"/>
      <c r="D816" s="23"/>
    </row>
    <row r="817" spans="2:4" ht="15.75" customHeight="1">
      <c r="B817" s="23"/>
      <c r="C817" s="23"/>
      <c r="D817" s="23"/>
    </row>
    <row r="818" spans="2:4" ht="15.75" customHeight="1">
      <c r="B818" s="23"/>
      <c r="C818" s="23"/>
      <c r="D818" s="23"/>
    </row>
    <row r="819" spans="2:4" ht="15.75" customHeight="1">
      <c r="B819" s="23"/>
      <c r="C819" s="23"/>
      <c r="D819" s="23"/>
    </row>
    <row r="820" spans="2:4" ht="15.75" customHeight="1">
      <c r="B820" s="23"/>
      <c r="C820" s="23"/>
      <c r="D820" s="23"/>
    </row>
    <row r="821" spans="2:4" ht="15.75" customHeight="1">
      <c r="B821" s="23"/>
      <c r="C821" s="23"/>
      <c r="D821" s="23"/>
    </row>
    <row r="822" spans="2:4" ht="15.75" customHeight="1">
      <c r="B822" s="23"/>
      <c r="C822" s="23"/>
      <c r="D822" s="23"/>
    </row>
    <row r="823" spans="2:4" ht="15.75" customHeight="1">
      <c r="B823" s="23"/>
      <c r="C823" s="23"/>
      <c r="D823" s="23"/>
    </row>
    <row r="824" spans="2:4" ht="15.75" customHeight="1">
      <c r="B824" s="23"/>
      <c r="C824" s="23"/>
      <c r="D824" s="23"/>
    </row>
    <row r="825" spans="2:4" ht="15.75" customHeight="1">
      <c r="B825" s="23"/>
      <c r="C825" s="23"/>
      <c r="D825" s="23"/>
    </row>
    <row r="826" spans="2:4" ht="15.75" customHeight="1">
      <c r="B826" s="23"/>
      <c r="C826" s="23"/>
      <c r="D826" s="23"/>
    </row>
    <row r="827" spans="2:4" ht="15.75" customHeight="1">
      <c r="B827" s="23"/>
      <c r="C827" s="23"/>
      <c r="D827" s="23"/>
    </row>
    <row r="828" spans="2:4" ht="15.75" customHeight="1">
      <c r="B828" s="23"/>
      <c r="C828" s="23"/>
      <c r="D828" s="23"/>
    </row>
    <row r="829" spans="2:4" ht="15.75" customHeight="1">
      <c r="B829" s="23"/>
      <c r="C829" s="23"/>
      <c r="D829" s="23"/>
    </row>
    <row r="830" spans="2:4" ht="15.75" customHeight="1">
      <c r="B830" s="23"/>
      <c r="C830" s="23"/>
      <c r="D830" s="23"/>
    </row>
    <row r="831" spans="2:4" ht="15.75" customHeight="1">
      <c r="B831" s="23"/>
      <c r="C831" s="23"/>
      <c r="D831" s="23"/>
    </row>
    <row r="832" spans="2:4" ht="15.75" customHeight="1">
      <c r="B832" s="23"/>
      <c r="C832" s="23"/>
      <c r="D832" s="23"/>
    </row>
    <row r="833" spans="2:4" ht="15.75" customHeight="1">
      <c r="B833" s="23"/>
      <c r="C833" s="23"/>
      <c r="D833" s="23"/>
    </row>
    <row r="834" spans="2:4" ht="15.75" customHeight="1">
      <c r="B834" s="23"/>
      <c r="C834" s="23"/>
      <c r="D834" s="23"/>
    </row>
    <row r="835" spans="2:4" ht="15.75" customHeight="1">
      <c r="B835" s="23"/>
      <c r="C835" s="23"/>
      <c r="D835" s="23"/>
    </row>
    <row r="836" spans="2:4" ht="15.75" customHeight="1">
      <c r="B836" s="23"/>
      <c r="C836" s="23"/>
      <c r="D836" s="23"/>
    </row>
    <row r="837" spans="2:4" ht="15.75" customHeight="1">
      <c r="B837" s="23"/>
      <c r="C837" s="23"/>
      <c r="D837" s="23"/>
    </row>
    <row r="838" spans="2:4" ht="15.75" customHeight="1">
      <c r="B838" s="23"/>
      <c r="C838" s="23"/>
      <c r="D838" s="23"/>
    </row>
    <row r="839" spans="2:4" ht="15.75" customHeight="1">
      <c r="B839" s="23"/>
      <c r="C839" s="23"/>
      <c r="D839" s="23"/>
    </row>
    <row r="840" spans="2:4" ht="15.75" customHeight="1">
      <c r="B840" s="23"/>
      <c r="C840" s="23"/>
      <c r="D840" s="23"/>
    </row>
    <row r="841" spans="2:4" ht="15.75" customHeight="1">
      <c r="B841" s="23"/>
      <c r="C841" s="23"/>
      <c r="D841" s="23"/>
    </row>
    <row r="842" spans="2:4" ht="15.75" customHeight="1">
      <c r="B842" s="23"/>
      <c r="C842" s="23"/>
      <c r="D842" s="23"/>
    </row>
    <row r="843" spans="2:4" ht="15.75" customHeight="1">
      <c r="B843" s="23"/>
      <c r="C843" s="23"/>
      <c r="D843" s="23"/>
    </row>
    <row r="844" spans="2:4" ht="15.75" customHeight="1">
      <c r="B844" s="23"/>
      <c r="C844" s="23"/>
      <c r="D844" s="23"/>
    </row>
    <row r="845" spans="2:4" ht="15.75" customHeight="1">
      <c r="B845" s="23"/>
      <c r="C845" s="23"/>
      <c r="D845" s="23"/>
    </row>
    <row r="846" spans="2:4" ht="15.75" customHeight="1">
      <c r="B846" s="23"/>
      <c r="C846" s="23"/>
      <c r="D846" s="23"/>
    </row>
    <row r="847" spans="2:4" ht="15.75" customHeight="1">
      <c r="B847" s="23"/>
      <c r="C847" s="23"/>
      <c r="D847" s="23"/>
    </row>
    <row r="848" spans="2:4" ht="15.75" customHeight="1">
      <c r="B848" s="23"/>
      <c r="C848" s="23"/>
      <c r="D848" s="23"/>
    </row>
    <row r="849" spans="2:4" ht="15.75" customHeight="1">
      <c r="B849" s="23"/>
      <c r="C849" s="23"/>
      <c r="D849" s="23"/>
    </row>
    <row r="850" spans="2:4" ht="15.75" customHeight="1">
      <c r="B850" s="23"/>
      <c r="C850" s="23"/>
      <c r="D850" s="23"/>
    </row>
    <row r="851" spans="2:4" ht="15.75" customHeight="1">
      <c r="B851" s="23"/>
      <c r="C851" s="23"/>
      <c r="D851" s="23"/>
    </row>
    <row r="852" spans="2:4" ht="15.75" customHeight="1">
      <c r="B852" s="23"/>
      <c r="C852" s="23"/>
      <c r="D852" s="23"/>
    </row>
    <row r="853" spans="2:4" ht="15.75" customHeight="1">
      <c r="B853" s="23"/>
      <c r="C853" s="23"/>
      <c r="D853" s="23"/>
    </row>
    <row r="854" spans="2:4" ht="15.75" customHeight="1">
      <c r="B854" s="23"/>
      <c r="C854" s="23"/>
      <c r="D854" s="23"/>
    </row>
    <row r="855" spans="2:4" ht="15.75" customHeight="1">
      <c r="B855" s="23"/>
      <c r="C855" s="23"/>
      <c r="D855" s="23"/>
    </row>
    <row r="856" spans="2:4" ht="15.75" customHeight="1">
      <c r="B856" s="23"/>
      <c r="C856" s="23"/>
      <c r="D856" s="23"/>
    </row>
    <row r="857" spans="2:4" ht="15.75" customHeight="1">
      <c r="B857" s="23"/>
      <c r="C857" s="23"/>
      <c r="D857" s="23"/>
    </row>
    <row r="858" spans="2:4" ht="15.75" customHeight="1">
      <c r="B858" s="23"/>
      <c r="C858" s="23"/>
      <c r="D858" s="23"/>
    </row>
    <row r="859" spans="2:4" ht="15.75" customHeight="1">
      <c r="B859" s="23"/>
      <c r="C859" s="23"/>
      <c r="D859" s="23"/>
    </row>
    <row r="860" spans="2:4" ht="15.75" customHeight="1">
      <c r="B860" s="23"/>
      <c r="C860" s="23"/>
      <c r="D860" s="23"/>
    </row>
    <row r="861" spans="2:4" ht="15.75" customHeight="1">
      <c r="B861" s="23"/>
      <c r="C861" s="23"/>
      <c r="D861" s="23"/>
    </row>
    <row r="862" spans="2:4" ht="15.75" customHeight="1">
      <c r="B862" s="23"/>
      <c r="C862" s="23"/>
      <c r="D862" s="23"/>
    </row>
    <row r="863" spans="2:4" ht="15.75" customHeight="1">
      <c r="B863" s="23"/>
      <c r="C863" s="23"/>
      <c r="D863" s="23"/>
    </row>
    <row r="864" spans="2:4" ht="15.75" customHeight="1">
      <c r="B864" s="23"/>
      <c r="C864" s="23"/>
      <c r="D864" s="23"/>
    </row>
    <row r="865" spans="2:4" ht="15.75" customHeight="1">
      <c r="B865" s="23"/>
      <c r="C865" s="23"/>
      <c r="D865" s="23"/>
    </row>
    <row r="866" spans="2:4" ht="15.75" customHeight="1">
      <c r="B866" s="23"/>
      <c r="C866" s="23"/>
      <c r="D866" s="23"/>
    </row>
    <row r="867" spans="2:4" ht="15.75" customHeight="1">
      <c r="B867" s="23"/>
      <c r="C867" s="23"/>
      <c r="D867" s="23"/>
    </row>
    <row r="868" spans="2:4" ht="15.75" customHeight="1">
      <c r="B868" s="23"/>
      <c r="C868" s="23"/>
      <c r="D868" s="23"/>
    </row>
    <row r="869" spans="2:4" ht="15.75" customHeight="1">
      <c r="B869" s="23"/>
      <c r="C869" s="23"/>
      <c r="D869" s="23"/>
    </row>
    <row r="870" spans="2:4" ht="15.75" customHeight="1">
      <c r="B870" s="23"/>
      <c r="C870" s="23"/>
      <c r="D870" s="23"/>
    </row>
    <row r="871" spans="2:4" ht="15.75" customHeight="1">
      <c r="B871" s="23"/>
      <c r="C871" s="23"/>
      <c r="D871" s="23"/>
    </row>
    <row r="872" spans="2:4" ht="15.75" customHeight="1">
      <c r="B872" s="23"/>
      <c r="C872" s="23"/>
      <c r="D872" s="23"/>
    </row>
    <row r="873" spans="2:4" ht="15.75" customHeight="1">
      <c r="B873" s="23"/>
      <c r="C873" s="23"/>
      <c r="D873" s="23"/>
    </row>
    <row r="874" spans="2:4" ht="15.75" customHeight="1">
      <c r="B874" s="23"/>
      <c r="C874" s="23"/>
      <c r="D874" s="23"/>
    </row>
    <row r="875" spans="2:4" ht="15.75" customHeight="1">
      <c r="B875" s="23"/>
      <c r="C875" s="23"/>
      <c r="D875" s="23"/>
    </row>
    <row r="876" spans="2:4" ht="15.75" customHeight="1">
      <c r="B876" s="23"/>
      <c r="C876" s="23"/>
      <c r="D876" s="23"/>
    </row>
    <row r="877" spans="2:4" ht="15.75" customHeight="1">
      <c r="B877" s="23"/>
      <c r="C877" s="23"/>
      <c r="D877" s="23"/>
    </row>
    <row r="878" spans="2:4" ht="15.75" customHeight="1">
      <c r="B878" s="23"/>
      <c r="C878" s="23"/>
      <c r="D878" s="23"/>
    </row>
    <row r="879" spans="2:4" ht="15.75" customHeight="1">
      <c r="B879" s="23"/>
      <c r="C879" s="23"/>
      <c r="D879" s="23"/>
    </row>
    <row r="880" spans="2:4" ht="15.75" customHeight="1">
      <c r="B880" s="23"/>
      <c r="C880" s="23"/>
      <c r="D880" s="23"/>
    </row>
    <row r="881" spans="2:4" ht="15.75" customHeight="1">
      <c r="B881" s="23"/>
      <c r="C881" s="23"/>
      <c r="D881" s="23"/>
    </row>
    <row r="882" spans="2:4" ht="15.75" customHeight="1">
      <c r="B882" s="23"/>
      <c r="C882" s="23"/>
      <c r="D882" s="23"/>
    </row>
    <row r="883" spans="2:4" ht="15.75" customHeight="1">
      <c r="B883" s="23"/>
      <c r="C883" s="23"/>
      <c r="D883" s="23"/>
    </row>
    <row r="884" spans="2:4" ht="15.75" customHeight="1">
      <c r="B884" s="23"/>
      <c r="C884" s="23"/>
      <c r="D884" s="23"/>
    </row>
    <row r="885" spans="2:4" ht="15.75" customHeight="1">
      <c r="B885" s="23"/>
      <c r="C885" s="23"/>
      <c r="D885" s="23"/>
    </row>
    <row r="886" spans="2:4" ht="15.75" customHeight="1">
      <c r="B886" s="23"/>
      <c r="C886" s="23"/>
      <c r="D886" s="23"/>
    </row>
    <row r="887" spans="2:4" ht="15.75" customHeight="1">
      <c r="B887" s="23"/>
      <c r="C887" s="23"/>
      <c r="D887" s="23"/>
    </row>
    <row r="888" spans="2:4" ht="15.75" customHeight="1">
      <c r="B888" s="23"/>
      <c r="C888" s="23"/>
      <c r="D888" s="23"/>
    </row>
    <row r="889" spans="2:4" ht="15.75" customHeight="1">
      <c r="B889" s="23"/>
      <c r="C889" s="23"/>
      <c r="D889" s="23"/>
    </row>
    <row r="890" spans="2:4" ht="15.75" customHeight="1">
      <c r="B890" s="23"/>
      <c r="C890" s="23"/>
      <c r="D890" s="23"/>
    </row>
    <row r="891" spans="2:4" ht="15.75" customHeight="1">
      <c r="B891" s="23"/>
      <c r="C891" s="23"/>
      <c r="D891" s="23"/>
    </row>
    <row r="892" spans="2:4" ht="15.75" customHeight="1">
      <c r="B892" s="23"/>
      <c r="C892" s="23"/>
      <c r="D892" s="23"/>
    </row>
    <row r="893" spans="2:4" ht="15.75" customHeight="1">
      <c r="B893" s="23"/>
      <c r="C893" s="23"/>
      <c r="D893" s="23"/>
    </row>
    <row r="894" spans="2:4" ht="15.75" customHeight="1">
      <c r="B894" s="23"/>
      <c r="C894" s="23"/>
      <c r="D894" s="23"/>
    </row>
    <row r="895" spans="2:4" ht="15.75" customHeight="1">
      <c r="B895" s="23"/>
      <c r="C895" s="23"/>
      <c r="D895" s="23"/>
    </row>
    <row r="896" spans="2:4" ht="15.75" customHeight="1">
      <c r="B896" s="23"/>
      <c r="C896" s="23"/>
      <c r="D896" s="23"/>
    </row>
    <row r="897" spans="2:4" ht="15.75" customHeight="1">
      <c r="B897" s="23"/>
      <c r="C897" s="23"/>
      <c r="D897" s="23"/>
    </row>
    <row r="898" spans="2:4" ht="15.75" customHeight="1">
      <c r="B898" s="23"/>
      <c r="C898" s="23"/>
      <c r="D898" s="23"/>
    </row>
    <row r="899" spans="2:4" ht="15.75" customHeight="1">
      <c r="B899" s="23"/>
      <c r="C899" s="23"/>
      <c r="D899" s="23"/>
    </row>
    <row r="900" spans="2:4" ht="15.75" customHeight="1">
      <c r="B900" s="23"/>
      <c r="C900" s="23"/>
      <c r="D900" s="23"/>
    </row>
    <row r="901" spans="2:4" ht="15.75" customHeight="1">
      <c r="B901" s="23"/>
      <c r="C901" s="23"/>
      <c r="D901" s="23"/>
    </row>
    <row r="902" spans="2:4" ht="15.75" customHeight="1">
      <c r="B902" s="23"/>
      <c r="C902" s="23"/>
      <c r="D902" s="23"/>
    </row>
    <row r="903" spans="2:4" ht="15.75" customHeight="1">
      <c r="B903" s="23"/>
      <c r="C903" s="23"/>
      <c r="D903" s="23"/>
    </row>
    <row r="904" spans="2:4" ht="15.75" customHeight="1">
      <c r="B904" s="23"/>
      <c r="C904" s="23"/>
      <c r="D904" s="23"/>
    </row>
    <row r="905" spans="2:4" ht="15.75" customHeight="1">
      <c r="B905" s="23"/>
      <c r="C905" s="23"/>
      <c r="D905" s="23"/>
    </row>
    <row r="906" spans="2:4" ht="15.75" customHeight="1">
      <c r="B906" s="23"/>
      <c r="C906" s="23"/>
      <c r="D906" s="23"/>
    </row>
    <row r="907" spans="2:4" ht="15.75" customHeight="1">
      <c r="B907" s="23"/>
      <c r="C907" s="23"/>
      <c r="D907" s="23"/>
    </row>
    <row r="908" spans="2:4" ht="15.75" customHeight="1">
      <c r="B908" s="23"/>
      <c r="C908" s="23"/>
      <c r="D908" s="23"/>
    </row>
    <row r="909" spans="2:4" ht="15.75" customHeight="1">
      <c r="B909" s="23"/>
      <c r="C909" s="23"/>
      <c r="D909" s="23"/>
    </row>
    <row r="910" spans="2:4" ht="15.75" customHeight="1">
      <c r="B910" s="23"/>
      <c r="C910" s="23"/>
      <c r="D910" s="23"/>
    </row>
    <row r="911" spans="2:4" ht="15.75" customHeight="1">
      <c r="B911" s="23"/>
      <c r="C911" s="23"/>
      <c r="D911" s="23"/>
    </row>
    <row r="912" spans="2:4" ht="15.75" customHeight="1">
      <c r="B912" s="23"/>
      <c r="C912" s="23"/>
      <c r="D912" s="23"/>
    </row>
    <row r="913" spans="2:4" ht="15.75" customHeight="1">
      <c r="B913" s="23"/>
      <c r="C913" s="23"/>
      <c r="D913" s="23"/>
    </row>
    <row r="914" spans="2:4" ht="15.75" customHeight="1">
      <c r="B914" s="23"/>
      <c r="C914" s="23"/>
      <c r="D914" s="23"/>
    </row>
    <row r="915" spans="2:4" ht="15.75" customHeight="1">
      <c r="B915" s="23"/>
      <c r="C915" s="23"/>
      <c r="D915" s="23"/>
    </row>
    <row r="916" spans="2:4" ht="15.75" customHeight="1">
      <c r="B916" s="23"/>
      <c r="C916" s="23"/>
      <c r="D916" s="23"/>
    </row>
    <row r="917" spans="2:4" ht="15.75" customHeight="1">
      <c r="B917" s="23"/>
      <c r="C917" s="23"/>
      <c r="D917" s="23"/>
    </row>
    <row r="918" spans="2:4" ht="15.75" customHeight="1">
      <c r="B918" s="23"/>
      <c r="C918" s="23"/>
      <c r="D918" s="23"/>
    </row>
    <row r="919" spans="2:4" ht="15.75" customHeight="1">
      <c r="B919" s="23"/>
      <c r="C919" s="23"/>
      <c r="D919" s="23"/>
    </row>
    <row r="920" spans="2:4" ht="15.75" customHeight="1">
      <c r="B920" s="23"/>
      <c r="C920" s="23"/>
      <c r="D920" s="23"/>
    </row>
    <row r="921" spans="2:4" ht="15.75" customHeight="1">
      <c r="B921" s="23"/>
      <c r="C921" s="23"/>
      <c r="D921" s="23"/>
    </row>
    <row r="922" spans="2:4" ht="15.75" customHeight="1">
      <c r="B922" s="23"/>
      <c r="C922" s="23"/>
      <c r="D922" s="23"/>
    </row>
    <row r="923" spans="2:4" ht="15.75" customHeight="1">
      <c r="B923" s="23"/>
      <c r="C923" s="23"/>
      <c r="D923" s="23"/>
    </row>
    <row r="924" spans="2:4" ht="15.75" customHeight="1">
      <c r="B924" s="23"/>
      <c r="C924" s="23"/>
      <c r="D924" s="23"/>
    </row>
    <row r="925" spans="2:4" ht="15.75" customHeight="1">
      <c r="B925" s="23"/>
      <c r="C925" s="23"/>
      <c r="D925" s="23"/>
    </row>
    <row r="926" spans="2:4" ht="15.75" customHeight="1">
      <c r="B926" s="23"/>
      <c r="C926" s="23"/>
      <c r="D926" s="23"/>
    </row>
    <row r="927" spans="2:4" ht="15.75" customHeight="1">
      <c r="B927" s="23"/>
      <c r="C927" s="23"/>
      <c r="D927" s="23"/>
    </row>
    <row r="928" spans="2:4" ht="15.75" customHeight="1">
      <c r="B928" s="23"/>
      <c r="C928" s="23"/>
      <c r="D928" s="23"/>
    </row>
    <row r="929" spans="2:4" ht="15.75" customHeight="1">
      <c r="B929" s="23"/>
      <c r="C929" s="23"/>
      <c r="D929" s="23"/>
    </row>
    <row r="930" spans="2:4" ht="15.75" customHeight="1">
      <c r="B930" s="23"/>
      <c r="C930" s="23"/>
      <c r="D930" s="23"/>
    </row>
    <row r="931" spans="2:4" ht="15.75" customHeight="1">
      <c r="B931" s="23"/>
      <c r="C931" s="23"/>
      <c r="D931" s="23"/>
    </row>
    <row r="932" spans="2:4" ht="15.75" customHeight="1">
      <c r="B932" s="23"/>
      <c r="C932" s="23"/>
      <c r="D932" s="23"/>
    </row>
    <row r="933" spans="2:4" ht="15.75" customHeight="1">
      <c r="B933" s="23"/>
      <c r="C933" s="23"/>
      <c r="D933" s="23"/>
    </row>
    <row r="934" spans="2:4" ht="15.75" customHeight="1">
      <c r="B934" s="23"/>
      <c r="C934" s="23"/>
      <c r="D934" s="23"/>
    </row>
    <row r="935" spans="2:4" ht="15.75" customHeight="1">
      <c r="B935" s="23"/>
      <c r="C935" s="23"/>
      <c r="D935" s="23"/>
    </row>
    <row r="936" spans="2:4" ht="15.75" customHeight="1">
      <c r="B936" s="23"/>
      <c r="C936" s="23"/>
      <c r="D936" s="23"/>
    </row>
    <row r="937" spans="2:4" ht="15.75" customHeight="1">
      <c r="B937" s="23"/>
      <c r="C937" s="23"/>
      <c r="D937" s="23"/>
    </row>
    <row r="938" spans="2:4" ht="15.75" customHeight="1">
      <c r="B938" s="23"/>
      <c r="C938" s="23"/>
      <c r="D938" s="23"/>
    </row>
    <row r="939" spans="2:4" ht="15.75" customHeight="1">
      <c r="B939" s="23"/>
      <c r="C939" s="23"/>
      <c r="D939" s="23"/>
    </row>
    <row r="940" spans="2:4" ht="15.75" customHeight="1">
      <c r="B940" s="23"/>
      <c r="C940" s="23"/>
      <c r="D940" s="23"/>
    </row>
    <row r="941" spans="2:4" ht="15.75" customHeight="1">
      <c r="B941" s="23"/>
      <c r="C941" s="23"/>
      <c r="D941" s="23"/>
    </row>
    <row r="942" spans="2:4" ht="15.75" customHeight="1">
      <c r="B942" s="23"/>
      <c r="C942" s="23"/>
      <c r="D942" s="23"/>
    </row>
    <row r="943" spans="2:4" ht="15.75" customHeight="1">
      <c r="B943" s="23"/>
      <c r="C943" s="23"/>
      <c r="D943" s="23"/>
    </row>
    <row r="944" spans="2:4" ht="15.75" customHeight="1">
      <c r="B944" s="23"/>
      <c r="C944" s="23"/>
      <c r="D944" s="23"/>
    </row>
    <row r="945" spans="2:4" ht="15.75" customHeight="1">
      <c r="B945" s="23"/>
      <c r="C945" s="23"/>
      <c r="D945" s="23"/>
    </row>
    <row r="946" spans="2:4" ht="15.75" customHeight="1">
      <c r="B946" s="23"/>
      <c r="C946" s="23"/>
      <c r="D946" s="23"/>
    </row>
    <row r="947" spans="2:4" ht="15.75" customHeight="1">
      <c r="B947" s="23"/>
      <c r="C947" s="23"/>
      <c r="D947" s="23"/>
    </row>
    <row r="948" spans="2:4" ht="15.75" customHeight="1">
      <c r="B948" s="23"/>
      <c r="C948" s="23"/>
      <c r="D948" s="23"/>
    </row>
    <row r="949" spans="2:4" ht="15.75" customHeight="1">
      <c r="B949" s="23"/>
      <c r="C949" s="23"/>
      <c r="D949" s="23"/>
    </row>
    <row r="950" spans="2:4" ht="15.75" customHeight="1">
      <c r="B950" s="23"/>
      <c r="C950" s="23"/>
      <c r="D950" s="23"/>
    </row>
    <row r="951" spans="2:4" ht="15.75" customHeight="1">
      <c r="B951" s="23"/>
      <c r="C951" s="23"/>
      <c r="D951" s="23"/>
    </row>
    <row r="952" spans="2:4" ht="15.75" customHeight="1">
      <c r="B952" s="23"/>
      <c r="C952" s="23"/>
      <c r="D952" s="23"/>
    </row>
    <row r="953" spans="2:4" ht="15.75" customHeight="1">
      <c r="B953" s="23"/>
      <c r="C953" s="23"/>
      <c r="D953" s="23"/>
    </row>
    <row r="954" spans="2:4" ht="15.75" customHeight="1">
      <c r="B954" s="23"/>
      <c r="C954" s="23"/>
      <c r="D954" s="23"/>
    </row>
    <row r="955" spans="2:4" ht="15.75" customHeight="1">
      <c r="B955" s="23"/>
      <c r="C955" s="23"/>
      <c r="D955" s="23"/>
    </row>
    <row r="956" spans="2:4" ht="15.75" customHeight="1">
      <c r="B956" s="23"/>
      <c r="C956" s="23"/>
      <c r="D956" s="23"/>
    </row>
    <row r="957" spans="2:4" ht="15.75" customHeight="1">
      <c r="B957" s="23"/>
      <c r="C957" s="23"/>
      <c r="D957" s="23"/>
    </row>
    <row r="958" spans="2:4" ht="15.75" customHeight="1">
      <c r="B958" s="23"/>
      <c r="C958" s="23"/>
      <c r="D958" s="23"/>
    </row>
    <row r="959" spans="2:4" ht="15.75" customHeight="1">
      <c r="B959" s="23"/>
      <c r="C959" s="23"/>
      <c r="D959" s="23"/>
    </row>
    <row r="960" spans="2:4" ht="15.75" customHeight="1">
      <c r="B960" s="23"/>
      <c r="C960" s="23"/>
      <c r="D960" s="23"/>
    </row>
    <row r="961" spans="2:4" ht="15.75" customHeight="1">
      <c r="B961" s="23"/>
      <c r="C961" s="23"/>
      <c r="D961" s="23"/>
    </row>
    <row r="962" spans="2:4" ht="15.75" customHeight="1">
      <c r="B962" s="23"/>
      <c r="C962" s="23"/>
      <c r="D962" s="23"/>
    </row>
    <row r="963" spans="2:4" ht="15.75" customHeight="1">
      <c r="B963" s="23"/>
      <c r="C963" s="23"/>
      <c r="D963" s="23"/>
    </row>
    <row r="964" spans="2:4" ht="15.75" customHeight="1">
      <c r="B964" s="23"/>
      <c r="C964" s="23"/>
      <c r="D964" s="23"/>
    </row>
    <row r="965" spans="2:4" ht="15.75" customHeight="1">
      <c r="B965" s="23"/>
      <c r="C965" s="23"/>
      <c r="D965" s="23"/>
    </row>
    <row r="966" spans="2:4" ht="15.75" customHeight="1">
      <c r="B966" s="23"/>
      <c r="C966" s="23"/>
      <c r="D966" s="23"/>
    </row>
    <row r="967" spans="2:4" ht="15.75" customHeight="1">
      <c r="B967" s="23"/>
      <c r="C967" s="23"/>
      <c r="D967" s="23"/>
    </row>
    <row r="968" spans="2:4" ht="15.75" customHeight="1">
      <c r="B968" s="23"/>
      <c r="C968" s="23"/>
      <c r="D968" s="23"/>
    </row>
    <row r="969" spans="2:4" ht="15.75" customHeight="1">
      <c r="B969" s="23"/>
      <c r="C969" s="23"/>
      <c r="D969" s="23"/>
    </row>
    <row r="970" spans="2:4" ht="15.75" customHeight="1">
      <c r="B970" s="23"/>
      <c r="C970" s="23"/>
      <c r="D970" s="23"/>
    </row>
    <row r="971" spans="2:4" ht="15.75" customHeight="1">
      <c r="B971" s="23"/>
      <c r="C971" s="23"/>
      <c r="D971" s="23"/>
    </row>
    <row r="972" spans="2:4" ht="15.75" customHeight="1">
      <c r="B972" s="23"/>
      <c r="C972" s="23"/>
      <c r="D972" s="23"/>
    </row>
    <row r="973" spans="2:4" ht="15.75" customHeight="1">
      <c r="B973" s="23"/>
      <c r="C973" s="23"/>
      <c r="D973" s="23"/>
    </row>
    <row r="974" spans="2:4" ht="15.75" customHeight="1">
      <c r="B974" s="23"/>
      <c r="C974" s="23"/>
      <c r="D974" s="23"/>
    </row>
    <row r="975" spans="2:4" ht="15.75" customHeight="1">
      <c r="B975" s="23"/>
      <c r="C975" s="23"/>
      <c r="D975" s="23"/>
    </row>
    <row r="976" spans="2:4" ht="15.75" customHeight="1">
      <c r="B976" s="23"/>
      <c r="C976" s="23"/>
      <c r="D976" s="23"/>
    </row>
    <row r="977" spans="2:4" ht="15.75" customHeight="1">
      <c r="B977" s="23"/>
      <c r="C977" s="23"/>
      <c r="D977" s="23"/>
    </row>
    <row r="978" spans="2:4" ht="15.75" customHeight="1">
      <c r="B978" s="23"/>
      <c r="C978" s="23"/>
      <c r="D978" s="23"/>
    </row>
    <row r="979" spans="2:4" ht="15.75" customHeight="1">
      <c r="B979" s="23"/>
      <c r="C979" s="23"/>
      <c r="D979" s="23"/>
    </row>
    <row r="980" spans="2:4" ht="15.75" customHeight="1">
      <c r="B980" s="23"/>
      <c r="C980" s="23"/>
      <c r="D980" s="23"/>
    </row>
    <row r="981" spans="2:4" ht="15.75" customHeight="1">
      <c r="B981" s="23"/>
      <c r="C981" s="23"/>
      <c r="D981" s="23"/>
    </row>
    <row r="982" spans="2:4" ht="15.75" customHeight="1">
      <c r="B982" s="23"/>
      <c r="C982" s="23"/>
      <c r="D982" s="23"/>
    </row>
    <row r="983" spans="2:4" ht="15.75" customHeight="1">
      <c r="B983" s="23"/>
      <c r="C983" s="23"/>
      <c r="D983" s="23"/>
    </row>
    <row r="984" spans="2:4" ht="15.75" customHeight="1">
      <c r="B984" s="23"/>
      <c r="C984" s="23"/>
      <c r="D984" s="23"/>
    </row>
    <row r="985" spans="2:4" ht="15.75" customHeight="1">
      <c r="B985" s="23"/>
      <c r="C985" s="23"/>
      <c r="D985" s="23"/>
    </row>
    <row r="986" spans="2:4" ht="15.75" customHeight="1">
      <c r="B986" s="23"/>
      <c r="C986" s="23"/>
      <c r="D986" s="23"/>
    </row>
    <row r="987" spans="2:4" ht="15.75" customHeight="1">
      <c r="B987" s="23"/>
      <c r="C987" s="23"/>
      <c r="D987" s="23"/>
    </row>
    <row r="988" spans="2:4" ht="15.75" customHeight="1">
      <c r="B988" s="23"/>
      <c r="C988" s="23"/>
      <c r="D988" s="23"/>
    </row>
    <row r="989" spans="2:4" ht="15.75" customHeight="1">
      <c r="B989" s="23"/>
      <c r="C989" s="23"/>
      <c r="D989" s="23"/>
    </row>
    <row r="990" spans="2:4" ht="15.75" customHeight="1">
      <c r="B990" s="23"/>
      <c r="C990" s="23"/>
      <c r="D990" s="23"/>
    </row>
    <row r="991" spans="2:4" ht="15.75" customHeight="1">
      <c r="B991" s="23"/>
      <c r="C991" s="23"/>
      <c r="D991" s="23"/>
    </row>
    <row r="992" spans="2:4" ht="15.75" customHeight="1">
      <c r="B992" s="23"/>
      <c r="C992" s="23"/>
      <c r="D992" s="23"/>
    </row>
    <row r="993" spans="2:4" ht="15.75" customHeight="1">
      <c r="B993" s="23"/>
      <c r="C993" s="23"/>
      <c r="D993" s="23"/>
    </row>
    <row r="994" spans="2:4" ht="15.75" customHeight="1">
      <c r="B994" s="23"/>
      <c r="C994" s="23"/>
      <c r="D994" s="23"/>
    </row>
    <row r="995" spans="2:4" ht="15.75" customHeight="1">
      <c r="B995" s="23"/>
      <c r="C995" s="23"/>
      <c r="D995" s="23"/>
    </row>
    <row r="996" spans="2:4" ht="15.75" customHeight="1">
      <c r="B996" s="23"/>
      <c r="C996" s="23"/>
      <c r="D996" s="23"/>
    </row>
    <row r="997" spans="2:4" ht="15.75" customHeight="1">
      <c r="B997" s="23"/>
      <c r="C997" s="23"/>
      <c r="D997" s="23"/>
    </row>
    <row r="998" spans="2:4" ht="15.75" customHeight="1">
      <c r="B998" s="23"/>
      <c r="C998" s="23"/>
      <c r="D998" s="23"/>
    </row>
  </sheetData>
  <mergeCells count="4">
    <mergeCell ref="B1:D1"/>
    <mergeCell ref="E1:I1"/>
    <mergeCell ref="J1:N1"/>
    <mergeCell ref="O1:R1"/>
  </mergeCells>
  <printOptions horizontalCentered="1" gridLines="1"/>
  <pageMargins left="0.25" right="0.25" top="0.75" bottom="0.75" header="0" footer="0"/>
  <pageSetup paperSize="9" scale="56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B1:Z992"/>
  <sheetViews>
    <sheetView topLeftCell="C3" workbookViewId="0">
      <selection activeCell="T5" sqref="T5:Y16"/>
    </sheetView>
  </sheetViews>
  <sheetFormatPr defaultColWidth="12.5703125" defaultRowHeight="15" customHeight="1"/>
  <cols>
    <col min="1" max="1" width="5.42578125" customWidth="1"/>
    <col min="2" max="2" width="11" customWidth="1"/>
    <col min="3" max="3" width="22.42578125" customWidth="1"/>
    <col min="4" max="4" width="23.42578125" customWidth="1"/>
    <col min="5" max="8" width="4.85546875" customWidth="1"/>
    <col min="9" max="9" width="6" customWidth="1"/>
    <col min="10" max="13" width="4.85546875" customWidth="1"/>
    <col min="14" max="14" width="6" customWidth="1"/>
    <col min="15" max="15" width="9.42578125" customWidth="1"/>
    <col min="16" max="16" width="7.42578125" customWidth="1"/>
    <col min="17" max="17" width="23.140625" customWidth="1"/>
    <col min="18" max="18" width="21.42578125" customWidth="1"/>
    <col min="19" max="19" width="4.42578125" customWidth="1"/>
    <col min="20" max="20" width="19.85546875" customWidth="1"/>
    <col min="21" max="21" width="10.42578125" customWidth="1"/>
    <col min="22" max="22" width="11.42578125" customWidth="1"/>
    <col min="23" max="23" width="10" customWidth="1"/>
    <col min="24" max="24" width="11.42578125" customWidth="1"/>
    <col min="25" max="25" width="10.42578125" customWidth="1"/>
    <col min="26" max="26" width="14.42578125" customWidth="1"/>
  </cols>
  <sheetData>
    <row r="1" spans="2:26" ht="15.75" customHeight="1">
      <c r="B1" s="178" t="s">
        <v>151</v>
      </c>
      <c r="C1" s="173"/>
      <c r="D1" s="174"/>
      <c r="E1" s="179" t="s">
        <v>63</v>
      </c>
      <c r="F1" s="173"/>
      <c r="G1" s="173"/>
      <c r="H1" s="173"/>
      <c r="I1" s="176"/>
      <c r="J1" s="180" t="s">
        <v>64</v>
      </c>
      <c r="K1" s="173"/>
      <c r="L1" s="173"/>
      <c r="M1" s="173"/>
      <c r="N1" s="176"/>
      <c r="O1" s="180" t="s">
        <v>65</v>
      </c>
      <c r="P1" s="173"/>
      <c r="Q1" s="173"/>
      <c r="R1" s="176"/>
    </row>
    <row r="2" spans="2:26" ht="15.75" customHeight="1">
      <c r="B2" s="68" t="s">
        <v>59</v>
      </c>
      <c r="C2" s="69" t="s">
        <v>60</v>
      </c>
      <c r="D2" s="69" t="s">
        <v>61</v>
      </c>
      <c r="E2" s="70">
        <v>1</v>
      </c>
      <c r="F2" s="70">
        <v>2</v>
      </c>
      <c r="G2" s="70">
        <v>3</v>
      </c>
      <c r="H2" s="70">
        <v>4</v>
      </c>
      <c r="I2" s="71" t="s">
        <v>66</v>
      </c>
      <c r="J2" s="72">
        <v>1</v>
      </c>
      <c r="K2" s="70">
        <v>2</v>
      </c>
      <c r="L2" s="70">
        <v>3</v>
      </c>
      <c r="M2" s="70">
        <v>4</v>
      </c>
      <c r="N2" s="71" t="s">
        <v>66</v>
      </c>
      <c r="O2" s="72" t="s">
        <v>67</v>
      </c>
      <c r="P2" s="70" t="s">
        <v>68</v>
      </c>
      <c r="Q2" s="73" t="s">
        <v>69</v>
      </c>
      <c r="R2" s="74" t="s">
        <v>70</v>
      </c>
    </row>
    <row r="3" spans="2:26" ht="15.75" customHeight="1">
      <c r="B3" s="75">
        <f>'Seglingsschema F Steg 1'!C3</f>
        <v>2001</v>
      </c>
      <c r="C3" s="45" t="str">
        <f>'Seglingsschema F Steg 1'!D3</f>
        <v xml:space="preserve">Röss Styrbord </v>
      </c>
      <c r="D3" s="45" t="str">
        <f>'Seglingsschema F Steg 1'!F3</f>
        <v>KKKK - Kebap Sosu</v>
      </c>
      <c r="E3" s="76">
        <v>1</v>
      </c>
      <c r="F3" s="76">
        <v>2</v>
      </c>
      <c r="G3" s="76">
        <v>3</v>
      </c>
      <c r="H3" s="76">
        <v>7</v>
      </c>
      <c r="I3" s="77"/>
      <c r="J3" s="78">
        <v>4</v>
      </c>
      <c r="K3" s="76">
        <v>5</v>
      </c>
      <c r="L3" s="76">
        <v>6</v>
      </c>
      <c r="M3" s="76">
        <v>8</v>
      </c>
      <c r="N3" s="77"/>
      <c r="O3" s="79">
        <f t="shared" ref="O3:O30" si="0">SUM(E3:I3)+IF(E3=1,0.1,0)</f>
        <v>13.1</v>
      </c>
      <c r="P3" s="80">
        <f t="shared" ref="P3:P30" si="1">SUM(J3:N3)+IF(J3=1,0.1,0)</f>
        <v>23</v>
      </c>
      <c r="Q3" s="81" t="str">
        <f t="shared" ref="Q3:Q30" si="2">IF(O3&lt;P3,C3,IF(O3=0,"",D3))</f>
        <v xml:space="preserve">Röss Styrbord </v>
      </c>
      <c r="R3" s="77" t="str">
        <f t="shared" ref="R3:R30" si="3">IF(Q3=C3,D3,IF(Q3=D3,C3,""))</f>
        <v>KKKK - Kebap Sosu</v>
      </c>
    </row>
    <row r="4" spans="2:26" ht="15.75" customHeight="1">
      <c r="B4" s="75">
        <f>'Seglingsschema F Steg 1'!C4</f>
        <v>2002</v>
      </c>
      <c r="C4" s="45" t="str">
        <f>'Seglingsschema F Steg 1'!D4</f>
        <v xml:space="preserve">LDSS syd </v>
      </c>
      <c r="D4" s="45" t="str">
        <f>'Seglingsschema F Steg 1'!F4</f>
        <v>KKKK FeVoLiLi</v>
      </c>
      <c r="E4" s="29">
        <v>4</v>
      </c>
      <c r="F4" s="29">
        <v>6</v>
      </c>
      <c r="G4" s="29">
        <v>7</v>
      </c>
      <c r="H4" s="29">
        <v>8</v>
      </c>
      <c r="I4" s="67"/>
      <c r="J4" s="66">
        <v>1</v>
      </c>
      <c r="K4" s="29">
        <v>2</v>
      </c>
      <c r="L4" s="29">
        <v>3</v>
      </c>
      <c r="M4" s="29">
        <v>5</v>
      </c>
      <c r="N4" s="67"/>
      <c r="O4" s="82">
        <f t="shared" si="0"/>
        <v>25</v>
      </c>
      <c r="P4" s="83">
        <f t="shared" si="1"/>
        <v>11.1</v>
      </c>
      <c r="Q4" s="84" t="str">
        <f t="shared" si="2"/>
        <v>KKKK FeVoLiLi</v>
      </c>
      <c r="R4" s="67" t="str">
        <f t="shared" si="3"/>
        <v xml:space="preserve">LDSS syd </v>
      </c>
      <c r="S4" s="84"/>
    </row>
    <row r="5" spans="2:26" ht="15.75" customHeight="1">
      <c r="B5" s="75">
        <f>'Seglingsschema F Steg 1'!C5</f>
        <v>2003</v>
      </c>
      <c r="C5" s="45" t="str">
        <f>'Seglingsschema F Steg 1'!D5</f>
        <v>KKKK - Kebap Sosu</v>
      </c>
      <c r="D5" s="45" t="str">
        <f>'Seglingsschema F Steg 1'!F5</f>
        <v>LESS - DAUNTLESS</v>
      </c>
      <c r="E5" s="29">
        <v>1</v>
      </c>
      <c r="F5" s="29">
        <v>2</v>
      </c>
      <c r="G5" s="29">
        <v>5</v>
      </c>
      <c r="H5" s="29">
        <v>6</v>
      </c>
      <c r="I5" s="67"/>
      <c r="J5" s="66">
        <v>3</v>
      </c>
      <c r="K5" s="29">
        <v>4</v>
      </c>
      <c r="L5" s="29">
        <v>7</v>
      </c>
      <c r="M5" s="29">
        <v>8</v>
      </c>
      <c r="N5" s="67"/>
      <c r="O5" s="82">
        <f t="shared" si="0"/>
        <v>14.1</v>
      </c>
      <c r="P5" s="83">
        <f t="shared" si="1"/>
        <v>22</v>
      </c>
      <c r="Q5" s="84" t="str">
        <f t="shared" si="2"/>
        <v>KKKK - Kebap Sosu</v>
      </c>
      <c r="R5" s="67" t="str">
        <f t="shared" si="3"/>
        <v>LESS - DAUNTLESS</v>
      </c>
      <c r="T5" s="100" t="s">
        <v>77</v>
      </c>
      <c r="U5" s="101"/>
      <c r="V5" s="101"/>
      <c r="W5" s="101"/>
      <c r="X5" s="102"/>
      <c r="Y5" s="102"/>
    </row>
    <row r="6" spans="2:26" ht="15.75" customHeight="1">
      <c r="B6" s="75">
        <f>'Seglingsschema F Steg 1'!C6</f>
        <v>2004</v>
      </c>
      <c r="C6" s="45" t="str">
        <f>'Seglingsschema F Steg 1'!D6</f>
        <v xml:space="preserve">Röss Styrbord </v>
      </c>
      <c r="D6" s="45" t="str">
        <f>'Seglingsschema F Steg 1'!F6</f>
        <v>KKKK FeVoLiLi</v>
      </c>
      <c r="E6" s="29">
        <v>1</v>
      </c>
      <c r="F6" s="29">
        <v>2</v>
      </c>
      <c r="G6" s="29">
        <v>3</v>
      </c>
      <c r="H6" s="29">
        <v>6</v>
      </c>
      <c r="I6" s="67"/>
      <c r="J6" s="66">
        <v>4</v>
      </c>
      <c r="K6" s="29">
        <v>5</v>
      </c>
      <c r="L6" s="29">
        <v>7</v>
      </c>
      <c r="M6" s="29">
        <v>8</v>
      </c>
      <c r="N6" s="67"/>
      <c r="O6" s="82">
        <f t="shared" si="0"/>
        <v>12.1</v>
      </c>
      <c r="P6" s="83">
        <f t="shared" si="1"/>
        <v>24</v>
      </c>
      <c r="Q6" s="84" t="str">
        <f t="shared" si="2"/>
        <v xml:space="preserve">Röss Styrbord </v>
      </c>
      <c r="R6" s="67" t="str">
        <f t="shared" si="3"/>
        <v>KKKK FeVoLiLi</v>
      </c>
      <c r="T6" s="88" t="s">
        <v>62</v>
      </c>
      <c r="U6" s="89" t="s">
        <v>72</v>
      </c>
      <c r="V6" s="89" t="s">
        <v>73</v>
      </c>
      <c r="W6" s="89" t="s">
        <v>74</v>
      </c>
      <c r="X6" s="90" t="s">
        <v>75</v>
      </c>
      <c r="Y6" s="90" t="s">
        <v>76</v>
      </c>
    </row>
    <row r="7" spans="2:26" ht="15.75" customHeight="1">
      <c r="B7" s="75">
        <f>'Seglingsschema F Steg 1'!C7</f>
        <v>2005</v>
      </c>
      <c r="C7" s="45" t="str">
        <f>'Seglingsschema F Steg 1'!D7</f>
        <v>RåSS - Aqua Spears</v>
      </c>
      <c r="D7" s="45" t="str">
        <f>'Seglingsschema F Steg 1'!F7</f>
        <v>Hjbk Makrillen</v>
      </c>
      <c r="E7" s="29">
        <v>1</v>
      </c>
      <c r="F7" s="29">
        <v>2</v>
      </c>
      <c r="G7" s="29">
        <v>3</v>
      </c>
      <c r="H7" s="29">
        <v>7</v>
      </c>
      <c r="I7" s="67"/>
      <c r="J7" s="66">
        <v>4</v>
      </c>
      <c r="K7" s="29">
        <v>5</v>
      </c>
      <c r="L7" s="29">
        <v>6</v>
      </c>
      <c r="M7" s="29">
        <v>8</v>
      </c>
      <c r="N7" s="67"/>
      <c r="O7" s="82">
        <f t="shared" si="0"/>
        <v>13.1</v>
      </c>
      <c r="P7" s="83">
        <f t="shared" si="1"/>
        <v>23</v>
      </c>
      <c r="Q7" s="84" t="str">
        <f t="shared" si="2"/>
        <v>RåSS - Aqua Spears</v>
      </c>
      <c r="R7" s="67" t="str">
        <f t="shared" si="3"/>
        <v>Hjbk Makrillen</v>
      </c>
      <c r="T7" s="66" t="str">
        <f>'Seglingsschema F Steg 1'!I$4</f>
        <v xml:space="preserve">Röss Styrbord </v>
      </c>
      <c r="U7" s="91">
        <f t="shared" ref="U7:U14" si="4">COUNTIF($Q$3:$R$30,T7)</f>
        <v>7</v>
      </c>
      <c r="V7" s="45">
        <f t="shared" ref="V7:V14" si="5">COUNTIF($Q$3:$Q$30,T7)</f>
        <v>6</v>
      </c>
      <c r="W7" s="91">
        <f t="shared" ref="W7:W14" si="6">COUNTIF($R$3:$R$30,T7)</f>
        <v>1</v>
      </c>
      <c r="X7" s="92">
        <f t="shared" ref="X7:X16" si="7">IF(U7=0,"",V7/U7)</f>
        <v>0.8571428571428571</v>
      </c>
      <c r="Y7" s="93">
        <v>1</v>
      </c>
    </row>
    <row r="8" spans="2:26" ht="15.75" customHeight="1">
      <c r="B8" s="75">
        <f>'Seglingsschema F Steg 1'!C8</f>
        <v>2006</v>
      </c>
      <c r="C8" s="45" t="str">
        <f>'Seglingsschema F Steg 1'!D8</f>
        <v xml:space="preserve">Röss Styrbord </v>
      </c>
      <c r="D8" s="45" t="str">
        <f>'Seglingsschema F Steg 1'!F8</f>
        <v>LESS - DAUNTLESS</v>
      </c>
      <c r="E8" s="29">
        <v>1</v>
      </c>
      <c r="F8" s="29">
        <v>4</v>
      </c>
      <c r="G8" s="29">
        <v>7</v>
      </c>
      <c r="H8" s="29">
        <v>9</v>
      </c>
      <c r="I8" s="67" t="s">
        <v>156</v>
      </c>
      <c r="J8" s="66">
        <v>2</v>
      </c>
      <c r="K8" s="29">
        <v>3</v>
      </c>
      <c r="L8" s="29">
        <v>5</v>
      </c>
      <c r="M8" s="29">
        <v>6</v>
      </c>
      <c r="N8" s="67"/>
      <c r="O8" s="82">
        <f t="shared" si="0"/>
        <v>21.1</v>
      </c>
      <c r="P8" s="83">
        <f t="shared" si="1"/>
        <v>16</v>
      </c>
      <c r="Q8" s="84" t="str">
        <f t="shared" si="2"/>
        <v>LESS - DAUNTLESS</v>
      </c>
      <c r="R8" s="67" t="str">
        <f t="shared" si="3"/>
        <v xml:space="preserve">Röss Styrbord </v>
      </c>
      <c r="T8" s="66" t="str">
        <f>'Seglingsschema F Steg 1'!I$5</f>
        <v>KKKK FeVoLiLi</v>
      </c>
      <c r="U8" s="91">
        <f t="shared" si="4"/>
        <v>7</v>
      </c>
      <c r="V8" s="45">
        <f t="shared" si="5"/>
        <v>5</v>
      </c>
      <c r="W8" s="91">
        <f t="shared" si="6"/>
        <v>2</v>
      </c>
      <c r="X8" s="92">
        <f t="shared" si="7"/>
        <v>0.7142857142857143</v>
      </c>
      <c r="Y8" s="93">
        <v>3</v>
      </c>
    </row>
    <row r="9" spans="2:26" ht="15.75" customHeight="1">
      <c r="B9" s="75">
        <f>'Seglingsschema F Steg 1'!C9</f>
        <v>2007</v>
      </c>
      <c r="C9" s="45" t="str">
        <f>'Seglingsschema F Steg 1'!D9</f>
        <v>KKKK - Kebap Sosu</v>
      </c>
      <c r="D9" s="45" t="str">
        <f>'Seglingsschema F Steg 1'!F9</f>
        <v xml:space="preserve">LDSS syd </v>
      </c>
      <c r="E9" s="29">
        <v>1</v>
      </c>
      <c r="F9" s="29">
        <v>3</v>
      </c>
      <c r="G9" s="29">
        <v>4</v>
      </c>
      <c r="H9" s="29">
        <v>7</v>
      </c>
      <c r="I9" s="67"/>
      <c r="J9" s="66">
        <v>2</v>
      </c>
      <c r="K9" s="29">
        <v>5</v>
      </c>
      <c r="L9" s="29">
        <v>6</v>
      </c>
      <c r="M9" s="29">
        <v>8</v>
      </c>
      <c r="N9" s="67"/>
      <c r="O9" s="82">
        <f t="shared" si="0"/>
        <v>15.1</v>
      </c>
      <c r="P9" s="83">
        <f t="shared" si="1"/>
        <v>21</v>
      </c>
      <c r="Q9" s="84" t="str">
        <f t="shared" si="2"/>
        <v>KKKK - Kebap Sosu</v>
      </c>
      <c r="R9" s="67" t="str">
        <f t="shared" si="3"/>
        <v xml:space="preserve">LDSS syd </v>
      </c>
      <c r="T9" s="66" t="str">
        <f>'Seglingsschema F Steg 1'!I$6</f>
        <v>LESS - DAUNTLESS</v>
      </c>
      <c r="U9" s="91">
        <f t="shared" si="4"/>
        <v>7</v>
      </c>
      <c r="V9" s="45">
        <f t="shared" si="5"/>
        <v>5</v>
      </c>
      <c r="W9" s="91">
        <f t="shared" si="6"/>
        <v>2</v>
      </c>
      <c r="X9" s="92">
        <f t="shared" si="7"/>
        <v>0.7142857142857143</v>
      </c>
      <c r="Y9" s="93">
        <v>4</v>
      </c>
    </row>
    <row r="10" spans="2:26" ht="15.75" customHeight="1">
      <c r="B10" s="75">
        <f>'Seglingsschema F Steg 1'!C10</f>
        <v>2008</v>
      </c>
      <c r="C10" s="45" t="str">
        <f>'Seglingsschema F Steg 1'!D10</f>
        <v>RåSS - Aqua Spears</v>
      </c>
      <c r="D10" s="45" t="str">
        <f>'Seglingsschema F Steg 1'!F10</f>
        <v>LESS - SPOTLESS</v>
      </c>
      <c r="E10" s="29">
        <v>1</v>
      </c>
      <c r="F10" s="29">
        <v>2</v>
      </c>
      <c r="G10" s="29">
        <v>3</v>
      </c>
      <c r="H10" s="29">
        <v>4</v>
      </c>
      <c r="I10" s="67"/>
      <c r="J10" s="66">
        <v>5</v>
      </c>
      <c r="K10" s="29">
        <v>6</v>
      </c>
      <c r="L10" s="29">
        <v>7</v>
      </c>
      <c r="M10" s="29">
        <v>8</v>
      </c>
      <c r="N10" s="67"/>
      <c r="O10" s="82">
        <f t="shared" si="0"/>
        <v>10.1</v>
      </c>
      <c r="P10" s="83">
        <f t="shared" si="1"/>
        <v>26</v>
      </c>
      <c r="Q10" s="84" t="str">
        <f t="shared" si="2"/>
        <v>RåSS - Aqua Spears</v>
      </c>
      <c r="R10" s="67" t="str">
        <f t="shared" si="3"/>
        <v>LESS - SPOTLESS</v>
      </c>
      <c r="T10" s="66" t="str">
        <f>'Seglingsschema F Steg 1'!I$7</f>
        <v>KKKK - Kebap Sosu</v>
      </c>
      <c r="U10" s="91">
        <f t="shared" si="4"/>
        <v>7</v>
      </c>
      <c r="V10" s="45">
        <f t="shared" si="5"/>
        <v>6</v>
      </c>
      <c r="W10" s="91">
        <f t="shared" si="6"/>
        <v>1</v>
      </c>
      <c r="X10" s="92">
        <f t="shared" si="7"/>
        <v>0.8571428571428571</v>
      </c>
      <c r="Y10" s="93">
        <v>2</v>
      </c>
      <c r="Z10" s="94"/>
    </row>
    <row r="11" spans="2:26" ht="15.75" customHeight="1">
      <c r="B11" s="75">
        <f>'Seglingsschema F Steg 1'!C11</f>
        <v>2009</v>
      </c>
      <c r="C11" s="45" t="str">
        <f>'Seglingsschema F Steg 1'!D11</f>
        <v>LESS - DAUNTLESS</v>
      </c>
      <c r="D11" s="45" t="str">
        <f>'Seglingsschema F Steg 1'!F11</f>
        <v xml:space="preserve">LDSS syd </v>
      </c>
      <c r="E11" s="29">
        <v>1</v>
      </c>
      <c r="F11" s="29">
        <v>3</v>
      </c>
      <c r="G11" s="29">
        <v>4</v>
      </c>
      <c r="H11" s="29">
        <v>6</v>
      </c>
      <c r="I11" s="67"/>
      <c r="J11" s="66">
        <v>2</v>
      </c>
      <c r="K11" s="29">
        <v>5</v>
      </c>
      <c r="L11" s="29">
        <v>7</v>
      </c>
      <c r="M11" s="29">
        <v>8</v>
      </c>
      <c r="N11" s="67"/>
      <c r="O11" s="82">
        <f t="shared" si="0"/>
        <v>14.1</v>
      </c>
      <c r="P11" s="83">
        <f t="shared" si="1"/>
        <v>22</v>
      </c>
      <c r="Q11" s="84" t="str">
        <f t="shared" si="2"/>
        <v>LESS - DAUNTLESS</v>
      </c>
      <c r="R11" s="67" t="str">
        <f t="shared" si="3"/>
        <v xml:space="preserve">LDSS syd </v>
      </c>
      <c r="T11" s="66" t="str">
        <f>'Seglingsschema F Steg 1'!I$8</f>
        <v xml:space="preserve">LDSS syd </v>
      </c>
      <c r="U11" s="91">
        <f t="shared" si="4"/>
        <v>7</v>
      </c>
      <c r="V11" s="45">
        <f t="shared" si="5"/>
        <v>1</v>
      </c>
      <c r="W11" s="91">
        <f t="shared" si="6"/>
        <v>6</v>
      </c>
      <c r="X11" s="92">
        <f t="shared" si="7"/>
        <v>0.14285714285714285</v>
      </c>
      <c r="Y11" s="93">
        <v>6</v>
      </c>
    </row>
    <row r="12" spans="2:26" ht="15.75" customHeight="1">
      <c r="B12" s="75">
        <f>'Seglingsschema F Steg 1'!C12</f>
        <v>2010</v>
      </c>
      <c r="C12" s="45" t="str">
        <f>'Seglingsschema F Steg 1'!D12</f>
        <v>KKKK - Kebap Sosu</v>
      </c>
      <c r="D12" s="45" t="str">
        <f>'Seglingsschema F Steg 1'!F12</f>
        <v>KKKK FeVoLiLi</v>
      </c>
      <c r="E12" s="29">
        <v>1</v>
      </c>
      <c r="F12" s="29">
        <v>2</v>
      </c>
      <c r="G12" s="29">
        <v>3</v>
      </c>
      <c r="H12" s="29">
        <v>7</v>
      </c>
      <c r="I12" s="67"/>
      <c r="J12" s="66">
        <v>4</v>
      </c>
      <c r="K12" s="29">
        <v>5</v>
      </c>
      <c r="L12" s="29">
        <v>6</v>
      </c>
      <c r="M12" s="29">
        <v>8</v>
      </c>
      <c r="N12" s="67"/>
      <c r="O12" s="82">
        <f t="shared" si="0"/>
        <v>13.1</v>
      </c>
      <c r="P12" s="83">
        <f t="shared" si="1"/>
        <v>23</v>
      </c>
      <c r="Q12" s="84" t="str">
        <f t="shared" si="2"/>
        <v>KKKK - Kebap Sosu</v>
      </c>
      <c r="R12" s="67" t="str">
        <f t="shared" si="3"/>
        <v>KKKK FeVoLiLi</v>
      </c>
      <c r="T12" s="66" t="str">
        <f>'Seglingsschema F Steg 1'!I$9</f>
        <v>RåSS - Aqua Spears</v>
      </c>
      <c r="U12" s="91">
        <f t="shared" si="4"/>
        <v>7</v>
      </c>
      <c r="V12" s="45">
        <f t="shared" si="5"/>
        <v>3</v>
      </c>
      <c r="W12" s="91">
        <f t="shared" si="6"/>
        <v>4</v>
      </c>
      <c r="X12" s="92">
        <f t="shared" si="7"/>
        <v>0.42857142857142855</v>
      </c>
      <c r="Y12" s="93">
        <v>5</v>
      </c>
    </row>
    <row r="13" spans="2:26" ht="15.75" customHeight="1">
      <c r="B13" s="75">
        <f>'Seglingsschema F Steg 1'!C13</f>
        <v>2011</v>
      </c>
      <c r="C13" s="45" t="str">
        <f>'Seglingsschema F Steg 1'!D13</f>
        <v xml:space="preserve">Röss Styrbord </v>
      </c>
      <c r="D13" s="45" t="str">
        <f>'Seglingsschema F Steg 1'!F13</f>
        <v xml:space="preserve">LDSS syd </v>
      </c>
      <c r="E13" s="29">
        <v>1</v>
      </c>
      <c r="F13" s="29">
        <v>2</v>
      </c>
      <c r="G13" s="29">
        <v>3</v>
      </c>
      <c r="H13" s="29">
        <v>4</v>
      </c>
      <c r="I13" s="67">
        <v>10</v>
      </c>
      <c r="J13" s="66">
        <v>4</v>
      </c>
      <c r="K13" s="29">
        <v>5</v>
      </c>
      <c r="L13" s="29">
        <v>6</v>
      </c>
      <c r="M13" s="29">
        <v>8</v>
      </c>
      <c r="N13" s="67"/>
      <c r="O13" s="82">
        <f t="shared" si="0"/>
        <v>20.100000000000001</v>
      </c>
      <c r="P13" s="83">
        <f t="shared" si="1"/>
        <v>23</v>
      </c>
      <c r="Q13" s="84" t="str">
        <f t="shared" si="2"/>
        <v xml:space="preserve">Röss Styrbord </v>
      </c>
      <c r="R13" s="67" t="str">
        <f t="shared" si="3"/>
        <v xml:space="preserve">LDSS syd </v>
      </c>
      <c r="T13" s="66" t="str">
        <f>'Seglingsschema F Steg 1'!I$10</f>
        <v>Hjbk Makrillen</v>
      </c>
      <c r="U13" s="91">
        <f t="shared" si="4"/>
        <v>7</v>
      </c>
      <c r="V13" s="45">
        <f t="shared" si="5"/>
        <v>1</v>
      </c>
      <c r="W13" s="91">
        <f t="shared" si="6"/>
        <v>6</v>
      </c>
      <c r="X13" s="92">
        <f t="shared" si="7"/>
        <v>0.14285714285714285</v>
      </c>
      <c r="Y13" s="93">
        <v>8</v>
      </c>
    </row>
    <row r="14" spans="2:26" ht="15.75" customHeight="1">
      <c r="B14" s="75">
        <f>'Seglingsschema F Steg 1'!C14</f>
        <v>2012</v>
      </c>
      <c r="C14" s="45" t="str">
        <f>'Seglingsschema F Steg 1'!D14</f>
        <v>KKKK FeVoLiLi</v>
      </c>
      <c r="D14" s="45" t="str">
        <f>'Seglingsschema F Steg 1'!F14</f>
        <v>LESS - DAUNTLESS</v>
      </c>
      <c r="E14" s="29">
        <v>1</v>
      </c>
      <c r="F14" s="29">
        <v>2</v>
      </c>
      <c r="G14" s="29">
        <v>4</v>
      </c>
      <c r="H14" s="29">
        <v>5</v>
      </c>
      <c r="I14" s="67"/>
      <c r="J14" s="66">
        <v>3</v>
      </c>
      <c r="K14" s="29">
        <v>6</v>
      </c>
      <c r="L14" s="29">
        <v>7</v>
      </c>
      <c r="M14" s="29">
        <v>8</v>
      </c>
      <c r="N14" s="67"/>
      <c r="O14" s="82">
        <f t="shared" si="0"/>
        <v>12.1</v>
      </c>
      <c r="P14" s="83">
        <f t="shared" si="1"/>
        <v>24</v>
      </c>
      <c r="Q14" s="84" t="str">
        <f t="shared" si="2"/>
        <v>KKKK FeVoLiLi</v>
      </c>
      <c r="R14" s="67" t="str">
        <f t="shared" si="3"/>
        <v>LESS - DAUNTLESS</v>
      </c>
      <c r="T14" s="66" t="str">
        <f>'Seglingsschema F Steg 1'!I$11</f>
        <v>LESS - SPOTLESS</v>
      </c>
      <c r="U14" s="91">
        <f t="shared" si="4"/>
        <v>7</v>
      </c>
      <c r="V14" s="45">
        <f t="shared" si="5"/>
        <v>1</v>
      </c>
      <c r="W14" s="91">
        <f t="shared" si="6"/>
        <v>6</v>
      </c>
      <c r="X14" s="92">
        <f t="shared" si="7"/>
        <v>0.14285714285714285</v>
      </c>
      <c r="Y14" s="93">
        <v>7</v>
      </c>
    </row>
    <row r="15" spans="2:26" ht="15.75" customHeight="1">
      <c r="B15" s="75">
        <f>'Seglingsschema F Steg 1'!C15</f>
        <v>2013</v>
      </c>
      <c r="C15" s="45" t="str">
        <f>'Seglingsschema F Steg 1'!D15</f>
        <v>Hjbk Makrillen</v>
      </c>
      <c r="D15" s="45" t="str">
        <f>'Seglingsschema F Steg 1'!F15</f>
        <v>LESS - SPOTLESS</v>
      </c>
      <c r="E15" s="29">
        <v>2</v>
      </c>
      <c r="F15" s="29">
        <v>4</v>
      </c>
      <c r="G15" s="29">
        <v>6</v>
      </c>
      <c r="H15" s="29">
        <v>7</v>
      </c>
      <c r="I15" s="67"/>
      <c r="J15" s="66">
        <v>1</v>
      </c>
      <c r="K15" s="29">
        <v>3</v>
      </c>
      <c r="L15" s="29">
        <v>5</v>
      </c>
      <c r="M15" s="29">
        <v>8</v>
      </c>
      <c r="N15" s="67"/>
      <c r="O15" s="82">
        <f t="shared" si="0"/>
        <v>19</v>
      </c>
      <c r="P15" s="83">
        <f t="shared" si="1"/>
        <v>17.100000000000001</v>
      </c>
      <c r="Q15" s="84" t="str">
        <f t="shared" si="2"/>
        <v>LESS - SPOTLESS</v>
      </c>
      <c r="R15" s="67" t="str">
        <f t="shared" si="3"/>
        <v>Hjbk Makrillen</v>
      </c>
      <c r="T15" s="66"/>
      <c r="U15" s="91"/>
      <c r="V15" s="45"/>
      <c r="W15" s="91"/>
      <c r="X15" s="92" t="str">
        <f t="shared" si="7"/>
        <v/>
      </c>
      <c r="Y15" s="93"/>
    </row>
    <row r="16" spans="2:26" ht="15.75" customHeight="1">
      <c r="B16" s="75">
        <f>'Seglingsschema F Steg 1'!C16</f>
        <v>2014</v>
      </c>
      <c r="C16" s="45" t="str">
        <f>'Seglingsschema F Steg 1'!D16</f>
        <v xml:space="preserve">Röss Styrbord </v>
      </c>
      <c r="D16" s="45" t="str">
        <f>'Seglingsschema F Steg 1'!F16</f>
        <v>RåSS - Aqua Spears</v>
      </c>
      <c r="E16" s="29">
        <v>1</v>
      </c>
      <c r="F16" s="29">
        <v>3</v>
      </c>
      <c r="G16" s="29">
        <v>4</v>
      </c>
      <c r="H16" s="29">
        <v>6</v>
      </c>
      <c r="I16" s="67"/>
      <c r="J16" s="66">
        <v>2</v>
      </c>
      <c r="K16" s="29">
        <v>5</v>
      </c>
      <c r="L16" s="29">
        <v>7</v>
      </c>
      <c r="M16" s="29">
        <v>8</v>
      </c>
      <c r="N16" s="67">
        <v>10</v>
      </c>
      <c r="O16" s="82">
        <f t="shared" si="0"/>
        <v>14.1</v>
      </c>
      <c r="P16" s="83">
        <f t="shared" si="1"/>
        <v>32</v>
      </c>
      <c r="Q16" s="84" t="str">
        <f t="shared" si="2"/>
        <v xml:space="preserve">Röss Styrbord </v>
      </c>
      <c r="R16" s="67" t="str">
        <f t="shared" si="3"/>
        <v>RåSS - Aqua Spears</v>
      </c>
      <c r="T16" s="63"/>
      <c r="U16" s="95"/>
      <c r="V16" s="96"/>
      <c r="W16" s="95"/>
      <c r="X16" s="97" t="str">
        <f t="shared" si="7"/>
        <v/>
      </c>
      <c r="Y16" s="98"/>
    </row>
    <row r="17" spans="2:24" ht="15.75" customHeight="1">
      <c r="B17" s="75">
        <f>'Seglingsschema F Steg 1'!C17</f>
        <v>2015</v>
      </c>
      <c r="C17" s="45" t="str">
        <f>'Seglingsschema F Steg 1'!D17</f>
        <v>KKKK FeVoLiLi</v>
      </c>
      <c r="D17" s="45" t="str">
        <f>'Seglingsschema F Steg 1'!F17</f>
        <v>Hjbk Makrillen</v>
      </c>
      <c r="E17" s="29">
        <v>1</v>
      </c>
      <c r="F17" s="29">
        <v>2</v>
      </c>
      <c r="G17" s="29">
        <v>3</v>
      </c>
      <c r="H17" s="29">
        <v>7</v>
      </c>
      <c r="I17" s="67"/>
      <c r="J17" s="66">
        <v>4</v>
      </c>
      <c r="K17" s="29">
        <v>5</v>
      </c>
      <c r="L17" s="29">
        <v>6</v>
      </c>
      <c r="M17" s="29">
        <v>8</v>
      </c>
      <c r="N17" s="67"/>
      <c r="O17" s="82">
        <f t="shared" si="0"/>
        <v>13.1</v>
      </c>
      <c r="P17" s="83">
        <f t="shared" si="1"/>
        <v>23</v>
      </c>
      <c r="Q17" s="84" t="str">
        <f t="shared" si="2"/>
        <v>KKKK FeVoLiLi</v>
      </c>
      <c r="R17" s="67" t="str">
        <f t="shared" si="3"/>
        <v>Hjbk Makrillen</v>
      </c>
    </row>
    <row r="18" spans="2:24" ht="15.75" customHeight="1">
      <c r="B18" s="75">
        <f>'Seglingsschema F Steg 1'!C18</f>
        <v>2016</v>
      </c>
      <c r="C18" s="45" t="str">
        <f>'Seglingsschema F Steg 1'!D18</f>
        <v>LESS - DAUNTLESS</v>
      </c>
      <c r="D18" s="45" t="str">
        <f>'Seglingsschema F Steg 1'!F18</f>
        <v>RåSS - Aqua Spears</v>
      </c>
      <c r="E18" s="29">
        <v>3</v>
      </c>
      <c r="F18" s="29">
        <v>4</v>
      </c>
      <c r="G18" s="29">
        <v>5</v>
      </c>
      <c r="H18" s="29">
        <v>6</v>
      </c>
      <c r="I18" s="67"/>
      <c r="J18" s="66">
        <v>1</v>
      </c>
      <c r="K18" s="29">
        <v>2</v>
      </c>
      <c r="L18" s="29">
        <v>7</v>
      </c>
      <c r="M18" s="29">
        <v>8</v>
      </c>
      <c r="N18" s="67"/>
      <c r="O18" s="82">
        <f t="shared" si="0"/>
        <v>18</v>
      </c>
      <c r="P18" s="83">
        <f t="shared" si="1"/>
        <v>18.100000000000001</v>
      </c>
      <c r="Q18" s="84" t="str">
        <f t="shared" si="2"/>
        <v>LESS - DAUNTLESS</v>
      </c>
      <c r="R18" s="67" t="str">
        <f t="shared" si="3"/>
        <v>RåSS - Aqua Spears</v>
      </c>
    </row>
    <row r="19" spans="2:24" ht="15.75" customHeight="1">
      <c r="B19" s="75">
        <f>'Seglingsschema F Steg 1'!C19</f>
        <v>2017</v>
      </c>
      <c r="C19" s="45" t="str">
        <f>'Seglingsschema F Steg 1'!D19</f>
        <v xml:space="preserve">LDSS syd </v>
      </c>
      <c r="D19" s="45" t="str">
        <f>'Seglingsschema F Steg 1'!F19</f>
        <v>LESS - SPOTLESS</v>
      </c>
      <c r="E19" s="29">
        <v>1</v>
      </c>
      <c r="F19" s="29">
        <v>2</v>
      </c>
      <c r="G19" s="29">
        <v>3</v>
      </c>
      <c r="H19" s="29">
        <v>8</v>
      </c>
      <c r="I19" s="67"/>
      <c r="J19" s="66">
        <v>4</v>
      </c>
      <c r="K19" s="29">
        <v>5</v>
      </c>
      <c r="L19" s="29">
        <v>6</v>
      </c>
      <c r="M19" s="29">
        <v>7</v>
      </c>
      <c r="N19" s="67"/>
      <c r="O19" s="82">
        <f t="shared" si="0"/>
        <v>14.1</v>
      </c>
      <c r="P19" s="83">
        <f t="shared" si="1"/>
        <v>22</v>
      </c>
      <c r="Q19" s="84" t="str">
        <f t="shared" si="2"/>
        <v xml:space="preserve">LDSS syd </v>
      </c>
      <c r="R19" s="67" t="str">
        <f t="shared" si="3"/>
        <v>LESS - SPOTLESS</v>
      </c>
    </row>
    <row r="20" spans="2:24" ht="15.75" customHeight="1">
      <c r="B20" s="75">
        <f>'Seglingsschema F Steg 1'!C20</f>
        <v>2018</v>
      </c>
      <c r="C20" s="45" t="str">
        <f>'Seglingsschema F Steg 1'!D20</f>
        <v xml:space="preserve">Röss Styrbord </v>
      </c>
      <c r="D20" s="45" t="str">
        <f>'Seglingsschema F Steg 1'!F20</f>
        <v>Hjbk Makrillen</v>
      </c>
      <c r="E20" s="29">
        <v>1</v>
      </c>
      <c r="F20" s="29">
        <v>2</v>
      </c>
      <c r="G20" s="29">
        <v>5</v>
      </c>
      <c r="H20" s="29">
        <v>6</v>
      </c>
      <c r="I20" s="67"/>
      <c r="J20" s="66">
        <v>3</v>
      </c>
      <c r="K20" s="29">
        <v>4</v>
      </c>
      <c r="L20" s="29">
        <v>7</v>
      </c>
      <c r="M20" s="29">
        <v>8</v>
      </c>
      <c r="N20" s="67"/>
      <c r="O20" s="82">
        <f t="shared" si="0"/>
        <v>14.1</v>
      </c>
      <c r="P20" s="83">
        <f t="shared" si="1"/>
        <v>22</v>
      </c>
      <c r="Q20" s="84" t="str">
        <f t="shared" si="2"/>
        <v xml:space="preserve">Röss Styrbord </v>
      </c>
      <c r="R20" s="67" t="str">
        <f t="shared" si="3"/>
        <v>Hjbk Makrillen</v>
      </c>
    </row>
    <row r="21" spans="2:24" ht="15.75" customHeight="1">
      <c r="B21" s="75">
        <f>'Seglingsschema F Steg 1'!C21</f>
        <v>2019</v>
      </c>
      <c r="C21" s="45" t="str">
        <f>'Seglingsschema F Steg 1'!D21</f>
        <v xml:space="preserve">LDSS syd </v>
      </c>
      <c r="D21" s="45" t="str">
        <f>'Seglingsschema F Steg 1'!F21</f>
        <v>RåSS - Aqua Spears</v>
      </c>
      <c r="E21" s="29">
        <v>3</v>
      </c>
      <c r="F21" s="29">
        <v>6</v>
      </c>
      <c r="G21" s="29">
        <v>7</v>
      </c>
      <c r="H21" s="29">
        <v>8</v>
      </c>
      <c r="I21" s="67"/>
      <c r="J21" s="66">
        <v>1</v>
      </c>
      <c r="K21" s="29">
        <v>2</v>
      </c>
      <c r="L21" s="29">
        <v>4</v>
      </c>
      <c r="M21" s="29">
        <v>5</v>
      </c>
      <c r="N21" s="67"/>
      <c r="O21" s="82">
        <f t="shared" si="0"/>
        <v>24</v>
      </c>
      <c r="P21" s="83">
        <f t="shared" si="1"/>
        <v>12.1</v>
      </c>
      <c r="Q21" s="84" t="str">
        <f t="shared" si="2"/>
        <v>RåSS - Aqua Spears</v>
      </c>
      <c r="R21" s="67" t="str">
        <f t="shared" si="3"/>
        <v xml:space="preserve">LDSS syd </v>
      </c>
    </row>
    <row r="22" spans="2:24" ht="15.75" customHeight="1">
      <c r="B22" s="75">
        <f>'Seglingsschema F Steg 1'!C22</f>
        <v>2020</v>
      </c>
      <c r="C22" s="45" t="str">
        <f>'Seglingsschema F Steg 1'!D22</f>
        <v>KKKK - Kebap Sosu</v>
      </c>
      <c r="D22" s="45" t="str">
        <f>'Seglingsschema F Steg 1'!F22</f>
        <v>LESS - SPOTLESS</v>
      </c>
      <c r="E22" s="29">
        <v>1</v>
      </c>
      <c r="F22" s="29">
        <v>2</v>
      </c>
      <c r="G22" s="29">
        <v>3</v>
      </c>
      <c r="H22" s="29">
        <v>5</v>
      </c>
      <c r="I22" s="67"/>
      <c r="J22" s="66">
        <v>4</v>
      </c>
      <c r="K22" s="29">
        <v>6</v>
      </c>
      <c r="L22" s="29">
        <v>7</v>
      </c>
      <c r="M22" s="29">
        <v>9</v>
      </c>
      <c r="N22" s="67"/>
      <c r="O22" s="82">
        <f t="shared" si="0"/>
        <v>11.1</v>
      </c>
      <c r="P22" s="83">
        <f t="shared" si="1"/>
        <v>26</v>
      </c>
      <c r="Q22" s="84" t="str">
        <f t="shared" si="2"/>
        <v>KKKK - Kebap Sosu</v>
      </c>
      <c r="R22" s="67" t="str">
        <f t="shared" si="3"/>
        <v>LESS - SPOTLESS</v>
      </c>
      <c r="W22" s="29"/>
      <c r="X22" s="99"/>
    </row>
    <row r="23" spans="2:24" ht="15.75" customHeight="1">
      <c r="B23" s="75">
        <f>'Seglingsschema F Steg 1'!C23</f>
        <v>2021</v>
      </c>
      <c r="C23" s="45" t="str">
        <f>'Seglingsschema F Steg 1'!D23</f>
        <v>LESS - DAUNTLESS</v>
      </c>
      <c r="D23" s="45" t="str">
        <f>'Seglingsschema F Steg 1'!F23</f>
        <v>Hjbk Makrillen</v>
      </c>
      <c r="E23" s="29">
        <v>1</v>
      </c>
      <c r="F23" s="29">
        <v>2</v>
      </c>
      <c r="G23" s="29">
        <v>4</v>
      </c>
      <c r="H23" s="29">
        <v>6</v>
      </c>
      <c r="I23" s="67"/>
      <c r="J23" s="66">
        <v>3</v>
      </c>
      <c r="K23" s="29">
        <v>5</v>
      </c>
      <c r="L23" s="29">
        <v>7</v>
      </c>
      <c r="M23" s="29">
        <v>8</v>
      </c>
      <c r="N23" s="67"/>
      <c r="O23" s="82">
        <f t="shared" si="0"/>
        <v>13.1</v>
      </c>
      <c r="P23" s="83">
        <f t="shared" si="1"/>
        <v>23</v>
      </c>
      <c r="Q23" s="84" t="str">
        <f t="shared" si="2"/>
        <v>LESS - DAUNTLESS</v>
      </c>
      <c r="R23" s="67" t="str">
        <f t="shared" si="3"/>
        <v>Hjbk Makrillen</v>
      </c>
      <c r="W23" s="29"/>
      <c r="X23" s="99"/>
    </row>
    <row r="24" spans="2:24" ht="15.75" customHeight="1">
      <c r="B24" s="75">
        <f>'Seglingsschema F Steg 1'!C24</f>
        <v>2022</v>
      </c>
      <c r="C24" s="45" t="str">
        <f>'Seglingsschema F Steg 1'!D24</f>
        <v>KKKK FeVoLiLi</v>
      </c>
      <c r="D24" s="45" t="str">
        <f>'Seglingsschema F Steg 1'!F24</f>
        <v>RåSS - Aqua Spears</v>
      </c>
      <c r="E24" s="29">
        <v>1</v>
      </c>
      <c r="F24" s="29">
        <v>2</v>
      </c>
      <c r="G24" s="29">
        <v>3</v>
      </c>
      <c r="H24" s="29">
        <v>4</v>
      </c>
      <c r="I24" s="67"/>
      <c r="J24" s="66">
        <v>5</v>
      </c>
      <c r="K24" s="29">
        <v>6</v>
      </c>
      <c r="L24" s="29">
        <v>7</v>
      </c>
      <c r="M24" s="29">
        <v>8</v>
      </c>
      <c r="N24" s="67"/>
      <c r="O24" s="82">
        <f t="shared" si="0"/>
        <v>10.1</v>
      </c>
      <c r="P24" s="83">
        <f t="shared" si="1"/>
        <v>26</v>
      </c>
      <c r="Q24" s="84" t="str">
        <f t="shared" si="2"/>
        <v>KKKK FeVoLiLi</v>
      </c>
      <c r="R24" s="67" t="str">
        <f t="shared" si="3"/>
        <v>RåSS - Aqua Spears</v>
      </c>
      <c r="W24" s="29"/>
      <c r="X24" s="99"/>
    </row>
    <row r="25" spans="2:24" ht="15.75" customHeight="1">
      <c r="B25" s="75">
        <f>'Seglingsschema F Steg 1'!C25</f>
        <v>2023</v>
      </c>
      <c r="C25" s="45" t="str">
        <f>'Seglingsschema F Steg 1'!D25</f>
        <v xml:space="preserve">Röss Styrbord </v>
      </c>
      <c r="D25" s="45" t="str">
        <f>'Seglingsschema F Steg 1'!F25</f>
        <v>LESS - SPOTLESS</v>
      </c>
      <c r="E25" s="29">
        <v>1</v>
      </c>
      <c r="F25" s="29">
        <v>2</v>
      </c>
      <c r="G25" s="29">
        <v>3</v>
      </c>
      <c r="H25" s="29">
        <v>4</v>
      </c>
      <c r="I25" s="67"/>
      <c r="J25" s="66">
        <v>5</v>
      </c>
      <c r="K25" s="29">
        <v>6</v>
      </c>
      <c r="L25" s="29">
        <v>7</v>
      </c>
      <c r="M25" s="29">
        <v>9</v>
      </c>
      <c r="N25" s="67"/>
      <c r="O25" s="82">
        <f t="shared" si="0"/>
        <v>10.1</v>
      </c>
      <c r="P25" s="83">
        <f t="shared" si="1"/>
        <v>27</v>
      </c>
      <c r="Q25" s="84" t="str">
        <f t="shared" si="2"/>
        <v xml:space="preserve">Röss Styrbord </v>
      </c>
      <c r="R25" s="67" t="str">
        <f t="shared" si="3"/>
        <v>LESS - SPOTLESS</v>
      </c>
      <c r="W25" s="29"/>
      <c r="X25" s="99"/>
    </row>
    <row r="26" spans="2:24" ht="15.75" customHeight="1">
      <c r="B26" s="75">
        <f>'Seglingsschema F Steg 1'!C26</f>
        <v>2024</v>
      </c>
      <c r="C26" s="45" t="str">
        <f>'Seglingsschema F Steg 1'!D26</f>
        <v>KKKK - Kebap Sosu</v>
      </c>
      <c r="D26" s="45" t="str">
        <f>'Seglingsschema F Steg 1'!F26</f>
        <v>Hjbk Makrillen</v>
      </c>
      <c r="E26" s="29">
        <v>1</v>
      </c>
      <c r="F26" s="29">
        <v>2</v>
      </c>
      <c r="G26" s="29">
        <v>3</v>
      </c>
      <c r="H26" s="29">
        <v>4</v>
      </c>
      <c r="I26" s="67"/>
      <c r="J26" s="66">
        <v>5</v>
      </c>
      <c r="K26" s="29">
        <v>6</v>
      </c>
      <c r="L26" s="29">
        <v>7</v>
      </c>
      <c r="M26" s="29">
        <v>8</v>
      </c>
      <c r="N26" s="67"/>
      <c r="O26" s="82">
        <f t="shared" si="0"/>
        <v>10.1</v>
      </c>
      <c r="P26" s="83">
        <f t="shared" si="1"/>
        <v>26</v>
      </c>
      <c r="Q26" s="84" t="str">
        <f t="shared" si="2"/>
        <v>KKKK - Kebap Sosu</v>
      </c>
      <c r="R26" s="67" t="str">
        <f t="shared" si="3"/>
        <v>Hjbk Makrillen</v>
      </c>
      <c r="W26" s="29"/>
      <c r="X26" s="99"/>
    </row>
    <row r="27" spans="2:24" ht="15.75" customHeight="1">
      <c r="B27" s="75">
        <f>'Seglingsschema F Steg 1'!C27</f>
        <v>2025</v>
      </c>
      <c r="C27" s="45" t="str">
        <f>'Seglingsschema F Steg 1'!D27</f>
        <v>LESS - DAUNTLESS</v>
      </c>
      <c r="D27" s="45" t="str">
        <f>'Seglingsschema F Steg 1'!F27</f>
        <v>LESS - SPOTLESS</v>
      </c>
      <c r="E27" s="29">
        <v>1</v>
      </c>
      <c r="F27" s="29">
        <v>2</v>
      </c>
      <c r="G27" s="29">
        <v>3</v>
      </c>
      <c r="H27" s="29">
        <v>4</v>
      </c>
      <c r="I27" s="67"/>
      <c r="J27" s="66">
        <v>5</v>
      </c>
      <c r="K27" s="29">
        <v>6</v>
      </c>
      <c r="L27" s="29">
        <v>7</v>
      </c>
      <c r="M27" s="29">
        <v>8</v>
      </c>
      <c r="N27" s="67"/>
      <c r="O27" s="82">
        <f t="shared" si="0"/>
        <v>10.1</v>
      </c>
      <c r="P27" s="83">
        <f t="shared" si="1"/>
        <v>26</v>
      </c>
      <c r="Q27" s="84" t="str">
        <f t="shared" si="2"/>
        <v>LESS - DAUNTLESS</v>
      </c>
      <c r="R27" s="67" t="str">
        <f t="shared" si="3"/>
        <v>LESS - SPOTLESS</v>
      </c>
      <c r="W27" s="29"/>
      <c r="X27" s="99"/>
    </row>
    <row r="28" spans="2:24" ht="15.75" customHeight="1">
      <c r="B28" s="75">
        <f>'Seglingsschema F Steg 1'!C28</f>
        <v>2026</v>
      </c>
      <c r="C28" s="45" t="str">
        <f>'Seglingsschema F Steg 1'!D28</f>
        <v xml:space="preserve">LDSS syd </v>
      </c>
      <c r="D28" s="45" t="str">
        <f>'Seglingsschema F Steg 1'!F28</f>
        <v>Hjbk Makrillen</v>
      </c>
      <c r="E28" s="29">
        <v>1</v>
      </c>
      <c r="F28" s="29">
        <v>6</v>
      </c>
      <c r="G28" s="29">
        <v>7</v>
      </c>
      <c r="H28" s="29">
        <v>8</v>
      </c>
      <c r="I28" s="67"/>
      <c r="J28" s="66">
        <v>2</v>
      </c>
      <c r="K28" s="29">
        <v>3</v>
      </c>
      <c r="L28" s="29">
        <v>4</v>
      </c>
      <c r="M28" s="29">
        <v>5</v>
      </c>
      <c r="N28" s="67"/>
      <c r="O28" s="82">
        <f t="shared" si="0"/>
        <v>22.1</v>
      </c>
      <c r="P28" s="83">
        <f t="shared" si="1"/>
        <v>14</v>
      </c>
      <c r="Q28" s="84" t="str">
        <f t="shared" si="2"/>
        <v>Hjbk Makrillen</v>
      </c>
      <c r="R28" s="67" t="str">
        <f t="shared" si="3"/>
        <v xml:space="preserve">LDSS syd </v>
      </c>
    </row>
    <row r="29" spans="2:24" ht="15.75" customHeight="1">
      <c r="B29" s="75">
        <f>'Seglingsschema F Steg 1'!C29</f>
        <v>2027</v>
      </c>
      <c r="C29" s="45" t="str">
        <f>'Seglingsschema F Steg 1'!D29</f>
        <v>KKKK - Kebap Sosu</v>
      </c>
      <c r="D29" s="45" t="str">
        <f>'Seglingsschema F Steg 1'!F29</f>
        <v>RåSS - Aqua Spears</v>
      </c>
      <c r="E29" s="29">
        <v>3</v>
      </c>
      <c r="F29" s="29">
        <v>4</v>
      </c>
      <c r="G29" s="29">
        <v>5</v>
      </c>
      <c r="H29" s="29">
        <v>6</v>
      </c>
      <c r="I29" s="67"/>
      <c r="J29" s="66">
        <v>1</v>
      </c>
      <c r="K29" s="29">
        <v>2</v>
      </c>
      <c r="L29" s="29">
        <v>7</v>
      </c>
      <c r="M29" s="29">
        <v>8</v>
      </c>
      <c r="N29" s="67"/>
      <c r="O29" s="82">
        <f t="shared" si="0"/>
        <v>18</v>
      </c>
      <c r="P29" s="83">
        <f t="shared" si="1"/>
        <v>18.100000000000001</v>
      </c>
      <c r="Q29" s="84" t="str">
        <f t="shared" si="2"/>
        <v>KKKK - Kebap Sosu</v>
      </c>
      <c r="R29" s="67" t="str">
        <f t="shared" si="3"/>
        <v>RåSS - Aqua Spears</v>
      </c>
    </row>
    <row r="30" spans="2:24" ht="15.75" customHeight="1">
      <c r="B30" s="75">
        <f>'Seglingsschema F Steg 1'!C30</f>
        <v>2028</v>
      </c>
      <c r="C30" s="45" t="str">
        <f>'Seglingsschema F Steg 1'!D30</f>
        <v>KKKK FeVoLiLi</v>
      </c>
      <c r="D30" s="45" t="str">
        <f>'Seglingsschema F Steg 1'!F30</f>
        <v>LESS - SPOTLESS</v>
      </c>
      <c r="E30" s="29">
        <v>1</v>
      </c>
      <c r="F30" s="29">
        <v>2</v>
      </c>
      <c r="G30" s="29">
        <v>3</v>
      </c>
      <c r="H30" s="29">
        <v>4</v>
      </c>
      <c r="I30" s="67"/>
      <c r="J30" s="66">
        <v>5</v>
      </c>
      <c r="K30" s="29">
        <v>6</v>
      </c>
      <c r="L30" s="29">
        <v>7</v>
      </c>
      <c r="M30" s="29">
        <v>8</v>
      </c>
      <c r="N30" s="67"/>
      <c r="O30" s="82">
        <f t="shared" si="0"/>
        <v>10.1</v>
      </c>
      <c r="P30" s="83">
        <f t="shared" si="1"/>
        <v>26</v>
      </c>
      <c r="Q30" s="84" t="str">
        <f t="shared" si="2"/>
        <v>KKKK FeVoLiLi</v>
      </c>
      <c r="R30" s="67" t="str">
        <f t="shared" si="3"/>
        <v>LESS - SPOTLESS</v>
      </c>
    </row>
    <row r="31" spans="2:24" ht="15.75" customHeight="1">
      <c r="B31" s="23"/>
      <c r="C31" s="23"/>
      <c r="D31" s="23"/>
    </row>
    <row r="32" spans="2:24" ht="15.75" customHeight="1">
      <c r="B32" s="23"/>
      <c r="C32" s="23"/>
      <c r="D32" s="23"/>
    </row>
    <row r="33" spans="2:4" ht="15.75" customHeight="1">
      <c r="B33" s="23"/>
      <c r="C33" s="23"/>
      <c r="D33" s="23"/>
    </row>
    <row r="34" spans="2:4" ht="15.75" customHeight="1">
      <c r="B34" s="23"/>
      <c r="C34" s="23"/>
      <c r="D34" s="23"/>
    </row>
    <row r="35" spans="2:4" ht="15.75" customHeight="1">
      <c r="B35" s="23"/>
      <c r="C35" s="23"/>
      <c r="D35" s="23"/>
    </row>
    <row r="36" spans="2:4" ht="15.75" customHeight="1">
      <c r="B36" s="23"/>
      <c r="C36" s="23"/>
      <c r="D36" s="23"/>
    </row>
    <row r="37" spans="2:4" ht="15.75" customHeight="1">
      <c r="B37" s="23"/>
      <c r="C37" s="23"/>
      <c r="D37" s="23"/>
    </row>
    <row r="38" spans="2:4" ht="15.75" customHeight="1">
      <c r="B38" s="23"/>
      <c r="C38" s="23"/>
      <c r="D38" s="23"/>
    </row>
    <row r="39" spans="2:4" ht="15.75" customHeight="1">
      <c r="B39" s="23"/>
      <c r="C39" s="23"/>
      <c r="D39" s="23"/>
    </row>
    <row r="40" spans="2:4" ht="15.75" customHeight="1">
      <c r="B40" s="23"/>
      <c r="C40" s="23"/>
      <c r="D40" s="23"/>
    </row>
    <row r="41" spans="2:4" ht="15.75" customHeight="1">
      <c r="B41" s="23"/>
      <c r="C41" s="23"/>
      <c r="D41" s="23"/>
    </row>
    <row r="42" spans="2:4" ht="15.75" customHeight="1">
      <c r="B42" s="23"/>
      <c r="C42" s="23"/>
      <c r="D42" s="23"/>
    </row>
    <row r="43" spans="2:4" ht="15.75" customHeight="1">
      <c r="B43" s="23"/>
      <c r="C43" s="23"/>
      <c r="D43" s="23"/>
    </row>
    <row r="44" spans="2:4" ht="15.75" customHeight="1">
      <c r="B44" s="23"/>
      <c r="C44" s="23"/>
      <c r="D44" s="23"/>
    </row>
    <row r="45" spans="2:4" ht="15.75" customHeight="1">
      <c r="B45" s="23"/>
      <c r="C45" s="23"/>
      <c r="D45" s="23"/>
    </row>
    <row r="46" spans="2:4" ht="15.75" customHeight="1">
      <c r="B46" s="23"/>
      <c r="C46" s="23"/>
      <c r="D46" s="23"/>
    </row>
    <row r="47" spans="2:4" ht="15.75" customHeight="1">
      <c r="B47" s="23"/>
      <c r="C47" s="23"/>
      <c r="D47" s="23"/>
    </row>
    <row r="48" spans="2:4" ht="15.75" customHeight="1">
      <c r="B48" s="23"/>
      <c r="C48" s="23"/>
      <c r="D48" s="23"/>
    </row>
    <row r="49" spans="2:4" ht="15.75" customHeight="1">
      <c r="B49" s="23"/>
      <c r="C49" s="23"/>
      <c r="D49" s="23"/>
    </row>
    <row r="50" spans="2:4" ht="15.75" customHeight="1">
      <c r="B50" s="23"/>
      <c r="C50" s="23"/>
      <c r="D50" s="23"/>
    </row>
    <row r="51" spans="2:4" ht="15.75" customHeight="1">
      <c r="B51" s="23"/>
      <c r="C51" s="23"/>
      <c r="D51" s="23"/>
    </row>
    <row r="52" spans="2:4" ht="15.75" customHeight="1">
      <c r="B52" s="23"/>
      <c r="C52" s="23"/>
      <c r="D52" s="23"/>
    </row>
    <row r="53" spans="2:4" ht="15.75" customHeight="1">
      <c r="B53" s="23"/>
      <c r="C53" s="23"/>
      <c r="D53" s="23"/>
    </row>
    <row r="54" spans="2:4" ht="15.75" customHeight="1">
      <c r="B54" s="23"/>
      <c r="C54" s="23"/>
      <c r="D54" s="23"/>
    </row>
    <row r="55" spans="2:4" ht="15.75" customHeight="1">
      <c r="B55" s="23"/>
      <c r="C55" s="23"/>
      <c r="D55" s="23"/>
    </row>
    <row r="56" spans="2:4" ht="15.75" customHeight="1">
      <c r="B56" s="23"/>
      <c r="C56" s="23"/>
      <c r="D56" s="23"/>
    </row>
    <row r="57" spans="2:4" ht="15.75" customHeight="1">
      <c r="B57" s="23"/>
      <c r="C57" s="23"/>
      <c r="D57" s="23"/>
    </row>
    <row r="58" spans="2:4" ht="15.75" customHeight="1">
      <c r="B58" s="23"/>
      <c r="C58" s="23"/>
      <c r="D58" s="23"/>
    </row>
    <row r="59" spans="2:4" ht="15.75" customHeight="1">
      <c r="B59" s="23"/>
      <c r="C59" s="23"/>
      <c r="D59" s="23"/>
    </row>
    <row r="60" spans="2:4" ht="15.75" customHeight="1">
      <c r="B60" s="23"/>
      <c r="C60" s="23"/>
      <c r="D60" s="23"/>
    </row>
    <row r="61" spans="2:4" ht="15.75" customHeight="1">
      <c r="B61" s="23"/>
      <c r="C61" s="23"/>
      <c r="D61" s="23"/>
    </row>
    <row r="62" spans="2:4" ht="15.75" customHeight="1">
      <c r="B62" s="23"/>
      <c r="C62" s="23"/>
      <c r="D62" s="23"/>
    </row>
    <row r="63" spans="2:4" ht="15.75" customHeight="1">
      <c r="B63" s="23"/>
      <c r="C63" s="23"/>
      <c r="D63" s="23"/>
    </row>
    <row r="64" spans="2:4" ht="15.75" customHeight="1">
      <c r="B64" s="23"/>
      <c r="C64" s="23"/>
      <c r="D64" s="23"/>
    </row>
    <row r="65" spans="2:4" ht="15.75" customHeight="1">
      <c r="B65" s="23"/>
      <c r="C65" s="23"/>
      <c r="D65" s="23"/>
    </row>
    <row r="66" spans="2:4" ht="15.75" customHeight="1">
      <c r="B66" s="23"/>
      <c r="C66" s="23"/>
      <c r="D66" s="23"/>
    </row>
    <row r="67" spans="2:4" ht="15.75" customHeight="1">
      <c r="B67" s="23"/>
      <c r="C67" s="23"/>
      <c r="D67" s="23"/>
    </row>
    <row r="68" spans="2:4" ht="15.75" customHeight="1">
      <c r="B68" s="23"/>
      <c r="C68" s="23"/>
      <c r="D68" s="23"/>
    </row>
    <row r="69" spans="2:4" ht="15.75" customHeight="1">
      <c r="B69" s="23"/>
      <c r="C69" s="23"/>
      <c r="D69" s="23"/>
    </row>
    <row r="70" spans="2:4" ht="15.75" customHeight="1">
      <c r="B70" s="23"/>
      <c r="C70" s="23"/>
      <c r="D70" s="23"/>
    </row>
    <row r="71" spans="2:4" ht="15.75" customHeight="1">
      <c r="B71" s="23"/>
      <c r="C71" s="23"/>
      <c r="D71" s="23"/>
    </row>
    <row r="72" spans="2:4" ht="15.75" customHeight="1">
      <c r="B72" s="23"/>
      <c r="C72" s="23"/>
      <c r="D72" s="23"/>
    </row>
    <row r="73" spans="2:4" ht="15.75" customHeight="1">
      <c r="B73" s="23"/>
      <c r="C73" s="23"/>
      <c r="D73" s="23"/>
    </row>
    <row r="74" spans="2:4" ht="15.75" customHeight="1">
      <c r="B74" s="23"/>
      <c r="C74" s="23"/>
      <c r="D74" s="23"/>
    </row>
    <row r="75" spans="2:4" ht="15.75" customHeight="1">
      <c r="B75" s="23"/>
      <c r="C75" s="23"/>
      <c r="D75" s="23"/>
    </row>
    <row r="76" spans="2:4" ht="15.75" customHeight="1">
      <c r="B76" s="23"/>
      <c r="C76" s="23"/>
      <c r="D76" s="23"/>
    </row>
    <row r="77" spans="2:4" ht="15.75" customHeight="1">
      <c r="B77" s="23"/>
      <c r="C77" s="23"/>
      <c r="D77" s="23"/>
    </row>
    <row r="78" spans="2:4" ht="15.75" customHeight="1">
      <c r="B78" s="23"/>
      <c r="C78" s="23"/>
      <c r="D78" s="23"/>
    </row>
    <row r="79" spans="2:4" ht="15.75" customHeight="1">
      <c r="B79" s="23"/>
      <c r="C79" s="23"/>
      <c r="D79" s="23"/>
    </row>
    <row r="80" spans="2:4" ht="15.75" customHeight="1">
      <c r="B80" s="23"/>
      <c r="C80" s="23"/>
      <c r="D80" s="23"/>
    </row>
    <row r="81" spans="2:4" ht="15.75" customHeight="1">
      <c r="B81" s="23"/>
      <c r="C81" s="23"/>
      <c r="D81" s="23"/>
    </row>
    <row r="82" spans="2:4" ht="15.75" customHeight="1">
      <c r="B82" s="23"/>
      <c r="C82" s="23"/>
      <c r="D82" s="23"/>
    </row>
    <row r="83" spans="2:4" ht="15.75" customHeight="1">
      <c r="B83" s="23"/>
      <c r="C83" s="23"/>
      <c r="D83" s="23"/>
    </row>
    <row r="84" spans="2:4" ht="15.75" customHeight="1">
      <c r="B84" s="23"/>
      <c r="C84" s="23"/>
      <c r="D84" s="23"/>
    </row>
    <row r="85" spans="2:4" ht="15.75" customHeight="1">
      <c r="B85" s="23"/>
      <c r="C85" s="23"/>
      <c r="D85" s="23"/>
    </row>
    <row r="86" spans="2:4" ht="15.75" customHeight="1">
      <c r="B86" s="23"/>
      <c r="C86" s="23"/>
      <c r="D86" s="23"/>
    </row>
    <row r="87" spans="2:4" ht="15.75" customHeight="1">
      <c r="B87" s="23"/>
      <c r="C87" s="23"/>
      <c r="D87" s="23"/>
    </row>
    <row r="88" spans="2:4" ht="15.75" customHeight="1">
      <c r="B88" s="23"/>
      <c r="C88" s="23"/>
      <c r="D88" s="23"/>
    </row>
    <row r="89" spans="2:4" ht="15.75" customHeight="1">
      <c r="B89" s="23"/>
      <c r="C89" s="23"/>
      <c r="D89" s="23"/>
    </row>
    <row r="90" spans="2:4" ht="15.75" customHeight="1">
      <c r="B90" s="23"/>
      <c r="C90" s="23"/>
      <c r="D90" s="23"/>
    </row>
    <row r="91" spans="2:4" ht="15.75" customHeight="1">
      <c r="B91" s="23"/>
      <c r="C91" s="23"/>
      <c r="D91" s="23"/>
    </row>
    <row r="92" spans="2:4" ht="15.75" customHeight="1">
      <c r="B92" s="23"/>
      <c r="C92" s="23"/>
      <c r="D92" s="23"/>
    </row>
    <row r="93" spans="2:4" ht="15.75" customHeight="1">
      <c r="B93" s="23"/>
      <c r="C93" s="23"/>
      <c r="D93" s="23"/>
    </row>
    <row r="94" spans="2:4" ht="15.75" customHeight="1">
      <c r="B94" s="23"/>
      <c r="C94" s="23"/>
      <c r="D94" s="23"/>
    </row>
    <row r="95" spans="2:4" ht="15.75" customHeight="1">
      <c r="B95" s="23"/>
      <c r="C95" s="23"/>
      <c r="D95" s="23"/>
    </row>
    <row r="96" spans="2:4" ht="15.75" customHeight="1">
      <c r="B96" s="23"/>
      <c r="C96" s="23"/>
      <c r="D96" s="23"/>
    </row>
    <row r="97" spans="2:4" ht="15.75" customHeight="1">
      <c r="B97" s="23"/>
      <c r="C97" s="23"/>
      <c r="D97" s="23"/>
    </row>
    <row r="98" spans="2:4" ht="15.75" customHeight="1">
      <c r="B98" s="23"/>
      <c r="C98" s="23"/>
      <c r="D98" s="23"/>
    </row>
    <row r="99" spans="2:4" ht="15.75" customHeight="1">
      <c r="B99" s="23"/>
      <c r="C99" s="23"/>
      <c r="D99" s="23"/>
    </row>
    <row r="100" spans="2:4" ht="15.75" customHeight="1">
      <c r="B100" s="23"/>
      <c r="C100" s="23"/>
      <c r="D100" s="23"/>
    </row>
    <row r="101" spans="2:4" ht="15.75" customHeight="1">
      <c r="B101" s="23"/>
      <c r="C101" s="23"/>
      <c r="D101" s="23"/>
    </row>
    <row r="102" spans="2:4" ht="15.75" customHeight="1">
      <c r="B102" s="23"/>
      <c r="C102" s="23"/>
      <c r="D102" s="23"/>
    </row>
    <row r="103" spans="2:4" ht="15.75" customHeight="1">
      <c r="B103" s="23"/>
      <c r="C103" s="23"/>
      <c r="D103" s="23"/>
    </row>
    <row r="104" spans="2:4" ht="15.75" customHeight="1">
      <c r="B104" s="23"/>
      <c r="C104" s="23"/>
      <c r="D104" s="23"/>
    </row>
    <row r="105" spans="2:4" ht="15.75" customHeight="1">
      <c r="B105" s="23"/>
      <c r="C105" s="23"/>
      <c r="D105" s="23"/>
    </row>
    <row r="106" spans="2:4" ht="15.75" customHeight="1">
      <c r="B106" s="23"/>
      <c r="C106" s="23"/>
      <c r="D106" s="23"/>
    </row>
    <row r="107" spans="2:4" ht="15.75" customHeight="1">
      <c r="B107" s="23"/>
      <c r="C107" s="23"/>
      <c r="D107" s="23"/>
    </row>
    <row r="108" spans="2:4" ht="15.75" customHeight="1">
      <c r="B108" s="23"/>
      <c r="C108" s="23"/>
      <c r="D108" s="23"/>
    </row>
    <row r="109" spans="2:4" ht="15.75" customHeight="1">
      <c r="B109" s="23"/>
      <c r="C109" s="23"/>
      <c r="D109" s="23"/>
    </row>
    <row r="110" spans="2:4" ht="15.75" customHeight="1">
      <c r="B110" s="23"/>
      <c r="C110" s="23"/>
      <c r="D110" s="23"/>
    </row>
    <row r="111" spans="2:4" ht="15.75" customHeight="1">
      <c r="B111" s="23"/>
      <c r="C111" s="23"/>
      <c r="D111" s="23"/>
    </row>
    <row r="112" spans="2:4" ht="15.75" customHeight="1">
      <c r="B112" s="23"/>
      <c r="C112" s="23"/>
      <c r="D112" s="23"/>
    </row>
    <row r="113" spans="2:4" ht="15.75" customHeight="1">
      <c r="B113" s="23"/>
      <c r="C113" s="23"/>
      <c r="D113" s="23"/>
    </row>
    <row r="114" spans="2:4" ht="15.75" customHeight="1">
      <c r="B114" s="23"/>
      <c r="C114" s="23"/>
      <c r="D114" s="23"/>
    </row>
    <row r="115" spans="2:4" ht="15.75" customHeight="1">
      <c r="B115" s="23"/>
      <c r="C115" s="23"/>
      <c r="D115" s="23"/>
    </row>
    <row r="116" spans="2:4" ht="15.75" customHeight="1">
      <c r="B116" s="23"/>
      <c r="C116" s="23"/>
      <c r="D116" s="23"/>
    </row>
    <row r="117" spans="2:4" ht="15.75" customHeight="1">
      <c r="B117" s="23"/>
      <c r="C117" s="23"/>
      <c r="D117" s="23"/>
    </row>
    <row r="118" spans="2:4" ht="15.75" customHeight="1">
      <c r="B118" s="23"/>
      <c r="C118" s="23"/>
      <c r="D118" s="23"/>
    </row>
    <row r="119" spans="2:4" ht="15.75" customHeight="1">
      <c r="B119" s="23"/>
      <c r="C119" s="23"/>
      <c r="D119" s="23"/>
    </row>
    <row r="120" spans="2:4" ht="15.75" customHeight="1">
      <c r="B120" s="23"/>
      <c r="C120" s="23"/>
      <c r="D120" s="23"/>
    </row>
    <row r="121" spans="2:4" ht="15.75" customHeight="1">
      <c r="B121" s="23"/>
      <c r="C121" s="23"/>
      <c r="D121" s="23"/>
    </row>
    <row r="122" spans="2:4" ht="15.75" customHeight="1">
      <c r="B122" s="23"/>
      <c r="C122" s="23"/>
      <c r="D122" s="23"/>
    </row>
    <row r="123" spans="2:4" ht="15.75" customHeight="1">
      <c r="B123" s="23"/>
      <c r="C123" s="23"/>
      <c r="D123" s="23"/>
    </row>
    <row r="124" spans="2:4" ht="15.75" customHeight="1">
      <c r="B124" s="23"/>
      <c r="C124" s="23"/>
      <c r="D124" s="23"/>
    </row>
    <row r="125" spans="2:4" ht="15.75" customHeight="1">
      <c r="B125" s="23"/>
      <c r="C125" s="23"/>
      <c r="D125" s="23"/>
    </row>
    <row r="126" spans="2:4" ht="15.75" customHeight="1">
      <c r="B126" s="23"/>
      <c r="C126" s="23"/>
      <c r="D126" s="23"/>
    </row>
    <row r="127" spans="2:4" ht="15.75" customHeight="1">
      <c r="B127" s="23"/>
      <c r="C127" s="23"/>
      <c r="D127" s="23"/>
    </row>
    <row r="128" spans="2:4" ht="15.75" customHeight="1">
      <c r="B128" s="23"/>
      <c r="C128" s="23"/>
      <c r="D128" s="23"/>
    </row>
    <row r="129" spans="2:4" ht="15.75" customHeight="1">
      <c r="B129" s="23"/>
      <c r="C129" s="23"/>
      <c r="D129" s="23"/>
    </row>
    <row r="130" spans="2:4" ht="15.75" customHeight="1">
      <c r="B130" s="23"/>
      <c r="C130" s="23"/>
      <c r="D130" s="23"/>
    </row>
    <row r="131" spans="2:4" ht="15.75" customHeight="1">
      <c r="B131" s="23"/>
      <c r="C131" s="23"/>
      <c r="D131" s="23"/>
    </row>
    <row r="132" spans="2:4" ht="15.75" customHeight="1">
      <c r="B132" s="23"/>
      <c r="C132" s="23"/>
      <c r="D132" s="23"/>
    </row>
    <row r="133" spans="2:4" ht="15.75" customHeight="1">
      <c r="B133" s="23"/>
      <c r="C133" s="23"/>
      <c r="D133" s="23"/>
    </row>
    <row r="134" spans="2:4" ht="15.75" customHeight="1">
      <c r="B134" s="23"/>
      <c r="C134" s="23"/>
      <c r="D134" s="23"/>
    </row>
    <row r="135" spans="2:4" ht="15.75" customHeight="1">
      <c r="B135" s="23"/>
      <c r="C135" s="23"/>
      <c r="D135" s="23"/>
    </row>
    <row r="136" spans="2:4" ht="15.75" customHeight="1">
      <c r="B136" s="23"/>
      <c r="C136" s="23"/>
      <c r="D136" s="23"/>
    </row>
    <row r="137" spans="2:4" ht="15.75" customHeight="1">
      <c r="B137" s="23"/>
      <c r="C137" s="23"/>
      <c r="D137" s="23"/>
    </row>
    <row r="138" spans="2:4" ht="15.75" customHeight="1">
      <c r="B138" s="23"/>
      <c r="C138" s="23"/>
      <c r="D138" s="23"/>
    </row>
    <row r="139" spans="2:4" ht="15.75" customHeight="1">
      <c r="B139" s="23"/>
      <c r="C139" s="23"/>
      <c r="D139" s="23"/>
    </row>
    <row r="140" spans="2:4" ht="15.75" customHeight="1">
      <c r="B140" s="23"/>
      <c r="C140" s="23"/>
      <c r="D140" s="23"/>
    </row>
    <row r="141" spans="2:4" ht="15.75" customHeight="1">
      <c r="B141" s="23"/>
      <c r="C141" s="23"/>
      <c r="D141" s="23"/>
    </row>
    <row r="142" spans="2:4" ht="15.75" customHeight="1">
      <c r="B142" s="23"/>
      <c r="C142" s="23"/>
      <c r="D142" s="23"/>
    </row>
    <row r="143" spans="2:4" ht="15.75" customHeight="1">
      <c r="B143" s="23"/>
      <c r="C143" s="23"/>
      <c r="D143" s="23"/>
    </row>
    <row r="144" spans="2:4" ht="15.75" customHeight="1">
      <c r="B144" s="23"/>
      <c r="C144" s="23"/>
      <c r="D144" s="23"/>
    </row>
    <row r="145" spans="2:4" ht="15.75" customHeight="1">
      <c r="B145" s="23"/>
      <c r="C145" s="23"/>
      <c r="D145" s="23"/>
    </row>
    <row r="146" spans="2:4" ht="15.75" customHeight="1">
      <c r="B146" s="23"/>
      <c r="C146" s="23"/>
      <c r="D146" s="23"/>
    </row>
    <row r="147" spans="2:4" ht="15.75" customHeight="1">
      <c r="B147" s="23"/>
      <c r="C147" s="23"/>
      <c r="D147" s="23"/>
    </row>
    <row r="148" spans="2:4" ht="15.75" customHeight="1">
      <c r="B148" s="23"/>
      <c r="C148" s="23"/>
      <c r="D148" s="23"/>
    </row>
    <row r="149" spans="2:4" ht="15.75" customHeight="1">
      <c r="B149" s="23"/>
      <c r="C149" s="23"/>
      <c r="D149" s="23"/>
    </row>
    <row r="150" spans="2:4" ht="15.75" customHeight="1">
      <c r="B150" s="23"/>
      <c r="C150" s="23"/>
      <c r="D150" s="23"/>
    </row>
    <row r="151" spans="2:4" ht="15.75" customHeight="1">
      <c r="B151" s="23"/>
      <c r="C151" s="23"/>
      <c r="D151" s="23"/>
    </row>
    <row r="152" spans="2:4" ht="15.75" customHeight="1">
      <c r="B152" s="23"/>
      <c r="C152" s="23"/>
      <c r="D152" s="23"/>
    </row>
    <row r="153" spans="2:4" ht="15.75" customHeight="1">
      <c r="B153" s="23"/>
      <c r="C153" s="23"/>
      <c r="D153" s="23"/>
    </row>
    <row r="154" spans="2:4" ht="15.75" customHeight="1">
      <c r="B154" s="23"/>
      <c r="C154" s="23"/>
      <c r="D154" s="23"/>
    </row>
    <row r="155" spans="2:4" ht="15.75" customHeight="1">
      <c r="B155" s="23"/>
      <c r="C155" s="23"/>
      <c r="D155" s="23"/>
    </row>
    <row r="156" spans="2:4" ht="15.75" customHeight="1">
      <c r="B156" s="23"/>
      <c r="C156" s="23"/>
      <c r="D156" s="23"/>
    </row>
    <row r="157" spans="2:4" ht="15.75" customHeight="1">
      <c r="B157" s="23"/>
      <c r="C157" s="23"/>
      <c r="D157" s="23"/>
    </row>
    <row r="158" spans="2:4" ht="15.75" customHeight="1">
      <c r="B158" s="23"/>
      <c r="C158" s="23"/>
      <c r="D158" s="23"/>
    </row>
    <row r="159" spans="2:4" ht="15.75" customHeight="1">
      <c r="B159" s="23"/>
      <c r="C159" s="23"/>
      <c r="D159" s="23"/>
    </row>
    <row r="160" spans="2:4" ht="15.75" customHeight="1">
      <c r="B160" s="23"/>
      <c r="C160" s="23"/>
      <c r="D160" s="23"/>
    </row>
    <row r="161" spans="2:4" ht="15.75" customHeight="1">
      <c r="B161" s="23"/>
      <c r="C161" s="23"/>
      <c r="D161" s="23"/>
    </row>
    <row r="162" spans="2:4" ht="15.75" customHeight="1">
      <c r="B162" s="23"/>
      <c r="C162" s="23"/>
      <c r="D162" s="23"/>
    </row>
    <row r="163" spans="2:4" ht="15.75" customHeight="1">
      <c r="B163" s="23"/>
      <c r="C163" s="23"/>
      <c r="D163" s="23"/>
    </row>
    <row r="164" spans="2:4" ht="15.75" customHeight="1">
      <c r="B164" s="23"/>
      <c r="C164" s="23"/>
      <c r="D164" s="23"/>
    </row>
    <row r="165" spans="2:4" ht="15.75" customHeight="1">
      <c r="B165" s="23"/>
      <c r="C165" s="23"/>
      <c r="D165" s="23"/>
    </row>
    <row r="166" spans="2:4" ht="15.75" customHeight="1">
      <c r="B166" s="23"/>
      <c r="C166" s="23"/>
      <c r="D166" s="23"/>
    </row>
    <row r="167" spans="2:4" ht="15.75" customHeight="1">
      <c r="B167" s="23"/>
      <c r="C167" s="23"/>
      <c r="D167" s="23"/>
    </row>
    <row r="168" spans="2:4" ht="15.75" customHeight="1">
      <c r="B168" s="23"/>
      <c r="C168" s="23"/>
      <c r="D168" s="23"/>
    </row>
    <row r="169" spans="2:4" ht="15.75" customHeight="1">
      <c r="B169" s="23"/>
      <c r="C169" s="23"/>
      <c r="D169" s="23"/>
    </row>
    <row r="170" spans="2:4" ht="15.75" customHeight="1">
      <c r="B170" s="23"/>
      <c r="C170" s="23"/>
      <c r="D170" s="23"/>
    </row>
    <row r="171" spans="2:4" ht="15.75" customHeight="1">
      <c r="B171" s="23"/>
      <c r="C171" s="23"/>
      <c r="D171" s="23"/>
    </row>
    <row r="172" spans="2:4" ht="15.75" customHeight="1">
      <c r="B172" s="23"/>
      <c r="C172" s="23"/>
      <c r="D172" s="23"/>
    </row>
    <row r="173" spans="2:4" ht="15.75" customHeight="1">
      <c r="B173" s="23"/>
      <c r="C173" s="23"/>
      <c r="D173" s="23"/>
    </row>
    <row r="174" spans="2:4" ht="15.75" customHeight="1">
      <c r="B174" s="23"/>
      <c r="C174" s="23"/>
      <c r="D174" s="23"/>
    </row>
    <row r="175" spans="2:4" ht="15.75" customHeight="1">
      <c r="B175" s="23"/>
      <c r="C175" s="23"/>
      <c r="D175" s="23"/>
    </row>
    <row r="176" spans="2:4" ht="15.75" customHeight="1">
      <c r="B176" s="23"/>
      <c r="C176" s="23"/>
      <c r="D176" s="23"/>
    </row>
    <row r="177" spans="2:4" ht="15.75" customHeight="1">
      <c r="B177" s="23"/>
      <c r="C177" s="23"/>
      <c r="D177" s="23"/>
    </row>
    <row r="178" spans="2:4" ht="15.75" customHeight="1">
      <c r="B178" s="23"/>
      <c r="C178" s="23"/>
      <c r="D178" s="23"/>
    </row>
    <row r="179" spans="2:4" ht="15.75" customHeight="1">
      <c r="B179" s="23"/>
      <c r="C179" s="23"/>
      <c r="D179" s="23"/>
    </row>
    <row r="180" spans="2:4" ht="15.75" customHeight="1">
      <c r="B180" s="23"/>
      <c r="C180" s="23"/>
      <c r="D180" s="23"/>
    </row>
    <row r="181" spans="2:4" ht="15.75" customHeight="1">
      <c r="B181" s="23"/>
      <c r="C181" s="23"/>
      <c r="D181" s="23"/>
    </row>
    <row r="182" spans="2:4" ht="15.75" customHeight="1">
      <c r="B182" s="23"/>
      <c r="C182" s="23"/>
      <c r="D182" s="23"/>
    </row>
    <row r="183" spans="2:4" ht="15.75" customHeight="1">
      <c r="B183" s="23"/>
      <c r="C183" s="23"/>
      <c r="D183" s="23"/>
    </row>
    <row r="184" spans="2:4" ht="15.75" customHeight="1">
      <c r="B184" s="23"/>
      <c r="C184" s="23"/>
      <c r="D184" s="23"/>
    </row>
    <row r="185" spans="2:4" ht="15.75" customHeight="1">
      <c r="B185" s="23"/>
      <c r="C185" s="23"/>
      <c r="D185" s="23"/>
    </row>
    <row r="186" spans="2:4" ht="15.75" customHeight="1">
      <c r="B186" s="23"/>
      <c r="C186" s="23"/>
      <c r="D186" s="23"/>
    </row>
    <row r="187" spans="2:4" ht="15.75" customHeight="1">
      <c r="B187" s="23"/>
      <c r="C187" s="23"/>
      <c r="D187" s="23"/>
    </row>
    <row r="188" spans="2:4" ht="15.75" customHeight="1">
      <c r="B188" s="23"/>
      <c r="C188" s="23"/>
      <c r="D188" s="23"/>
    </row>
    <row r="189" spans="2:4" ht="15.75" customHeight="1">
      <c r="B189" s="23"/>
      <c r="C189" s="23"/>
      <c r="D189" s="23"/>
    </row>
    <row r="190" spans="2:4" ht="15.75" customHeight="1">
      <c r="B190" s="23"/>
      <c r="C190" s="23"/>
      <c r="D190" s="23"/>
    </row>
    <row r="191" spans="2:4" ht="15.75" customHeight="1">
      <c r="B191" s="23"/>
      <c r="C191" s="23"/>
      <c r="D191" s="23"/>
    </row>
    <row r="192" spans="2:4" ht="15.75" customHeight="1">
      <c r="B192" s="23"/>
      <c r="C192" s="23"/>
      <c r="D192" s="23"/>
    </row>
    <row r="193" spans="2:4" ht="15.75" customHeight="1">
      <c r="B193" s="23"/>
      <c r="C193" s="23"/>
      <c r="D193" s="23"/>
    </row>
    <row r="194" spans="2:4" ht="15.75" customHeight="1">
      <c r="B194" s="23"/>
      <c r="C194" s="23"/>
      <c r="D194" s="23"/>
    </row>
    <row r="195" spans="2:4" ht="15.75" customHeight="1">
      <c r="B195" s="23"/>
      <c r="C195" s="23"/>
      <c r="D195" s="23"/>
    </row>
    <row r="196" spans="2:4" ht="15.75" customHeight="1">
      <c r="B196" s="23"/>
      <c r="C196" s="23"/>
      <c r="D196" s="23"/>
    </row>
    <row r="197" spans="2:4" ht="15.75" customHeight="1">
      <c r="B197" s="23"/>
      <c r="C197" s="23"/>
      <c r="D197" s="23"/>
    </row>
    <row r="198" spans="2:4" ht="15.75" customHeight="1">
      <c r="B198" s="23"/>
      <c r="C198" s="23"/>
      <c r="D198" s="23"/>
    </row>
    <row r="199" spans="2:4" ht="15.75" customHeight="1">
      <c r="B199" s="23"/>
      <c r="C199" s="23"/>
      <c r="D199" s="23"/>
    </row>
    <row r="200" spans="2:4" ht="15.75" customHeight="1">
      <c r="B200" s="23"/>
      <c r="C200" s="23"/>
      <c r="D200" s="23"/>
    </row>
    <row r="201" spans="2:4" ht="15.75" customHeight="1">
      <c r="B201" s="23"/>
      <c r="C201" s="23"/>
      <c r="D201" s="23"/>
    </row>
    <row r="202" spans="2:4" ht="15.75" customHeight="1">
      <c r="B202" s="23"/>
      <c r="C202" s="23"/>
      <c r="D202" s="23"/>
    </row>
    <row r="203" spans="2:4" ht="15.75" customHeight="1">
      <c r="B203" s="23"/>
      <c r="C203" s="23"/>
      <c r="D203" s="23"/>
    </row>
    <row r="204" spans="2:4" ht="15.75" customHeight="1">
      <c r="B204" s="23"/>
      <c r="C204" s="23"/>
      <c r="D204" s="23"/>
    </row>
    <row r="205" spans="2:4" ht="15.75" customHeight="1">
      <c r="B205" s="23"/>
      <c r="C205" s="23"/>
      <c r="D205" s="23"/>
    </row>
    <row r="206" spans="2:4" ht="15.75" customHeight="1">
      <c r="B206" s="23"/>
      <c r="C206" s="23"/>
      <c r="D206" s="23"/>
    </row>
    <row r="207" spans="2:4" ht="15.75" customHeight="1">
      <c r="B207" s="23"/>
      <c r="C207" s="23"/>
      <c r="D207" s="23"/>
    </row>
    <row r="208" spans="2:4" ht="15.75" customHeight="1">
      <c r="B208" s="23"/>
      <c r="C208" s="23"/>
      <c r="D208" s="23"/>
    </row>
    <row r="209" spans="2:4" ht="15.75" customHeight="1">
      <c r="B209" s="23"/>
      <c r="C209" s="23"/>
      <c r="D209" s="23"/>
    </row>
    <row r="210" spans="2:4" ht="15.75" customHeight="1">
      <c r="B210" s="23"/>
      <c r="C210" s="23"/>
      <c r="D210" s="23"/>
    </row>
    <row r="211" spans="2:4" ht="15.75" customHeight="1">
      <c r="B211" s="23"/>
      <c r="C211" s="23"/>
      <c r="D211" s="23"/>
    </row>
    <row r="212" spans="2:4" ht="15.75" customHeight="1">
      <c r="B212" s="23"/>
      <c r="C212" s="23"/>
      <c r="D212" s="23"/>
    </row>
    <row r="213" spans="2:4" ht="15.75" customHeight="1">
      <c r="B213" s="23"/>
      <c r="C213" s="23"/>
      <c r="D213" s="23"/>
    </row>
    <row r="214" spans="2:4" ht="15.75" customHeight="1">
      <c r="B214" s="23"/>
      <c r="C214" s="23"/>
      <c r="D214" s="23"/>
    </row>
    <row r="215" spans="2:4" ht="15.75" customHeight="1">
      <c r="B215" s="23"/>
      <c r="C215" s="23"/>
      <c r="D215" s="23"/>
    </row>
    <row r="216" spans="2:4" ht="15.75" customHeight="1">
      <c r="B216" s="23"/>
      <c r="C216" s="23"/>
      <c r="D216" s="23"/>
    </row>
    <row r="217" spans="2:4" ht="15.75" customHeight="1">
      <c r="B217" s="23"/>
      <c r="C217" s="23"/>
      <c r="D217" s="23"/>
    </row>
    <row r="218" spans="2:4" ht="15.75" customHeight="1">
      <c r="B218" s="23"/>
      <c r="C218" s="23"/>
      <c r="D218" s="23"/>
    </row>
    <row r="219" spans="2:4" ht="15.75" customHeight="1">
      <c r="B219" s="23"/>
      <c r="C219" s="23"/>
      <c r="D219" s="23"/>
    </row>
    <row r="220" spans="2:4" ht="15.75" customHeight="1">
      <c r="B220" s="23"/>
      <c r="C220" s="23"/>
      <c r="D220" s="23"/>
    </row>
    <row r="221" spans="2:4" ht="15.75" customHeight="1">
      <c r="B221" s="23"/>
      <c r="C221" s="23"/>
      <c r="D221" s="23"/>
    </row>
    <row r="222" spans="2:4" ht="15.75" customHeight="1">
      <c r="B222" s="23"/>
      <c r="C222" s="23"/>
      <c r="D222" s="23"/>
    </row>
    <row r="223" spans="2:4" ht="15.75" customHeight="1">
      <c r="B223" s="23"/>
      <c r="C223" s="23"/>
      <c r="D223" s="23"/>
    </row>
    <row r="224" spans="2:4" ht="15.75" customHeight="1">
      <c r="B224" s="23"/>
      <c r="C224" s="23"/>
      <c r="D224" s="23"/>
    </row>
    <row r="225" spans="2:4" ht="15.75" customHeight="1">
      <c r="B225" s="23"/>
      <c r="C225" s="23"/>
      <c r="D225" s="23"/>
    </row>
    <row r="226" spans="2:4" ht="15.75" customHeight="1">
      <c r="B226" s="23"/>
      <c r="C226" s="23"/>
      <c r="D226" s="23"/>
    </row>
    <row r="227" spans="2:4" ht="15.75" customHeight="1">
      <c r="B227" s="23"/>
      <c r="C227" s="23"/>
      <c r="D227" s="23"/>
    </row>
    <row r="228" spans="2:4" ht="15.75" customHeight="1">
      <c r="B228" s="23"/>
      <c r="C228" s="23"/>
      <c r="D228" s="23"/>
    </row>
    <row r="229" spans="2:4" ht="15.75" customHeight="1">
      <c r="B229" s="23"/>
      <c r="C229" s="23"/>
      <c r="D229" s="23"/>
    </row>
    <row r="230" spans="2:4" ht="15.75" customHeight="1">
      <c r="B230" s="23"/>
      <c r="C230" s="23"/>
      <c r="D230" s="23"/>
    </row>
    <row r="231" spans="2:4" ht="15.75" customHeight="1"/>
    <row r="232" spans="2:4" ht="15.75" customHeight="1"/>
    <row r="233" spans="2:4" ht="15.75" customHeight="1"/>
    <row r="234" spans="2:4" ht="15.75" customHeight="1"/>
    <row r="235" spans="2:4" ht="15.75" customHeight="1"/>
    <row r="236" spans="2:4" ht="15.75" customHeight="1"/>
    <row r="237" spans="2:4" ht="15.75" customHeight="1"/>
    <row r="238" spans="2:4" ht="15.75" customHeight="1"/>
    <row r="239" spans="2:4" ht="15.75" customHeight="1"/>
    <row r="240" spans="2: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4">
    <mergeCell ref="B1:D1"/>
    <mergeCell ref="E1:I1"/>
    <mergeCell ref="J1:N1"/>
    <mergeCell ref="O1:R1"/>
  </mergeCells>
  <printOptions horizontalCentered="1" gridLines="1"/>
  <pageMargins left="0.25" right="0.25" top="0.75" bottom="0.75" header="0" footer="0"/>
  <pageSetup paperSize="9" scale="56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E9EEE-B049-48C9-8414-B61F6D999061}">
  <sheetPr>
    <outlinePr summaryBelow="0" summaryRight="0"/>
  </sheetPr>
  <dimension ref="A1:L1003"/>
  <sheetViews>
    <sheetView workbookViewId="0">
      <selection activeCell="K26" sqref="K26"/>
    </sheetView>
  </sheetViews>
  <sheetFormatPr defaultColWidth="12.5703125" defaultRowHeight="15" customHeight="1"/>
  <cols>
    <col min="1" max="2" width="14.42578125" customWidth="1"/>
    <col min="3" max="3" width="20" customWidth="1"/>
    <col min="4" max="4" width="28.42578125" customWidth="1"/>
    <col min="5" max="5" width="30.140625" customWidth="1"/>
    <col min="6" max="6" width="14.42578125" customWidth="1"/>
    <col min="7" max="9" width="27.28515625" customWidth="1"/>
    <col min="10" max="10" width="27.85546875" customWidth="1"/>
    <col min="11" max="11" width="31" customWidth="1"/>
    <col min="12" max="26" width="14.42578125" customWidth="1"/>
  </cols>
  <sheetData>
    <row r="1" spans="2:12" ht="15.75" customHeight="1" thickBot="1">
      <c r="B1" s="166" t="s">
        <v>152</v>
      </c>
      <c r="C1" s="167"/>
      <c r="D1" s="167"/>
      <c r="E1" s="168"/>
      <c r="G1" s="104" t="s">
        <v>161</v>
      </c>
    </row>
    <row r="2" spans="2:12" ht="15.75" customHeight="1" thickTop="1">
      <c r="B2" s="59" t="s">
        <v>58</v>
      </c>
      <c r="C2" s="61" t="s">
        <v>59</v>
      </c>
      <c r="D2" s="103" t="s">
        <v>60</v>
      </c>
      <c r="E2" s="103" t="s">
        <v>61</v>
      </c>
      <c r="G2" s="226" t="s">
        <v>101</v>
      </c>
    </row>
    <row r="3" spans="2:12" ht="15.75" customHeight="1">
      <c r="B3" s="188"/>
      <c r="C3" s="189" t="s">
        <v>157</v>
      </c>
      <c r="D3" s="189" t="str">
        <f>$G$2</f>
        <v>LDSS väst</v>
      </c>
      <c r="E3" s="189" t="str">
        <f>$G$3</f>
        <v>KKKK Queens of the waves</v>
      </c>
      <c r="G3" s="227" t="s">
        <v>88</v>
      </c>
      <c r="J3" s="29"/>
      <c r="K3" s="29"/>
      <c r="L3" s="29"/>
    </row>
    <row r="4" spans="2:12" ht="15.75" customHeight="1">
      <c r="B4" s="191"/>
      <c r="C4" s="192" t="s">
        <v>158</v>
      </c>
      <c r="D4" s="192" t="str">
        <f>$G$4</f>
        <v xml:space="preserve">Röss Babord </v>
      </c>
      <c r="E4" s="192" t="str">
        <f>$G$5</f>
        <v>KKKK Team Tabasco</v>
      </c>
      <c r="G4" s="227" t="s">
        <v>111</v>
      </c>
      <c r="J4" s="29"/>
      <c r="K4" s="29"/>
      <c r="L4" s="29"/>
    </row>
    <row r="5" spans="2:12" ht="15.75" customHeight="1">
      <c r="B5" s="191"/>
      <c r="C5" s="192" t="s">
        <v>159</v>
      </c>
      <c r="D5" s="192" t="str">
        <f>$G$6</f>
        <v>LESS - FEARLESS</v>
      </c>
      <c r="E5" s="192" t="str">
        <f>$G$7</f>
        <v>Hjbk Hajen</v>
      </c>
      <c r="G5" s="227" t="s">
        <v>93</v>
      </c>
      <c r="J5" s="29"/>
      <c r="K5" s="29"/>
      <c r="L5" s="29"/>
    </row>
    <row r="6" spans="2:12" ht="15.75" customHeight="1">
      <c r="B6" s="191"/>
      <c r="C6" s="192" t="s">
        <v>160</v>
      </c>
      <c r="D6" s="192" t="str">
        <f>$G$8</f>
        <v>LDSS öst</v>
      </c>
      <c r="E6" s="192" t="str">
        <f>$G$9</f>
        <v>RåSS - ICEBEARS</v>
      </c>
      <c r="G6" s="227" t="s">
        <v>121</v>
      </c>
      <c r="J6" s="29"/>
      <c r="K6" s="29"/>
      <c r="L6" s="29"/>
    </row>
    <row r="7" spans="2:12" ht="15.75" customHeight="1">
      <c r="B7" s="186"/>
      <c r="C7" s="187"/>
      <c r="D7" s="187"/>
      <c r="E7" s="187"/>
      <c r="G7" s="227" t="s">
        <v>131</v>
      </c>
      <c r="J7" s="29"/>
      <c r="K7" s="29"/>
      <c r="L7" s="29"/>
    </row>
    <row r="8" spans="2:12" ht="15.75" customHeight="1">
      <c r="B8" s="186"/>
      <c r="C8" s="187"/>
      <c r="D8" s="187"/>
      <c r="E8" s="187"/>
      <c r="G8" s="227" t="s">
        <v>102</v>
      </c>
      <c r="J8" s="29"/>
      <c r="K8" s="29"/>
      <c r="L8" s="29"/>
    </row>
    <row r="9" spans="2:12" ht="15.75" customHeight="1">
      <c r="B9" s="187"/>
      <c r="C9" s="187"/>
      <c r="D9" s="190"/>
      <c r="E9" s="190"/>
      <c r="G9" s="227" t="s">
        <v>110</v>
      </c>
    </row>
    <row r="10" spans="2:12" ht="15.75" customHeight="1" thickBot="1">
      <c r="B10" s="105"/>
      <c r="C10" s="105"/>
      <c r="D10" s="106"/>
      <c r="E10" s="106"/>
      <c r="G10" s="228" t="s">
        <v>124</v>
      </c>
    </row>
    <row r="11" spans="2:12" ht="15.75" customHeight="1">
      <c r="B11" s="105"/>
      <c r="C11" s="105"/>
      <c r="D11" s="106"/>
      <c r="E11" s="106"/>
    </row>
    <row r="12" spans="2:12" ht="15.75" customHeight="1">
      <c r="B12" s="105"/>
      <c r="C12" s="105"/>
      <c r="D12" s="106"/>
      <c r="E12" s="106"/>
    </row>
    <row r="13" spans="2:12" ht="15.75" customHeight="1" thickBot="1">
      <c r="B13" s="105"/>
      <c r="C13" s="105"/>
      <c r="D13" s="106"/>
      <c r="E13" s="106"/>
    </row>
    <row r="14" spans="2:12" ht="15.75" customHeight="1" thickBot="1">
      <c r="B14" s="181" t="s">
        <v>153</v>
      </c>
      <c r="C14" s="167"/>
      <c r="D14" s="167"/>
      <c r="E14" s="168"/>
      <c r="G14" s="107" t="s">
        <v>78</v>
      </c>
    </row>
    <row r="15" spans="2:12" ht="15.75" customHeight="1" thickTop="1">
      <c r="B15" s="59" t="s">
        <v>58</v>
      </c>
      <c r="C15" s="61" t="s">
        <v>59</v>
      </c>
      <c r="D15" s="103" t="s">
        <v>60</v>
      </c>
      <c r="E15" s="103" t="s">
        <v>61</v>
      </c>
      <c r="G15" s="226" t="s">
        <v>116</v>
      </c>
    </row>
    <row r="16" spans="2:12" ht="15.75" customHeight="1">
      <c r="B16" s="140"/>
      <c r="C16" s="189" t="s">
        <v>157</v>
      </c>
      <c r="D16" s="61" t="str">
        <f>$G$15</f>
        <v xml:space="preserve">Röss Styrbord </v>
      </c>
      <c r="E16" s="61" t="str">
        <f>$G$16</f>
        <v>KKKK - Kebap Sosu</v>
      </c>
      <c r="G16" s="227" t="s">
        <v>81</v>
      </c>
    </row>
    <row r="17" spans="1:7" ht="15.75" customHeight="1">
      <c r="B17" s="188"/>
      <c r="C17" s="193" t="s">
        <v>158</v>
      </c>
      <c r="D17" s="189" t="str">
        <f>$G$17</f>
        <v>KKKK FeVoLiLi</v>
      </c>
      <c r="E17" s="189" t="str">
        <f>$G$18</f>
        <v>LESS - DAUNTLESS</v>
      </c>
      <c r="G17" s="227" t="s">
        <v>83</v>
      </c>
    </row>
    <row r="18" spans="1:7" ht="15.75" customHeight="1">
      <c r="B18" s="191"/>
      <c r="C18" s="192" t="s">
        <v>159</v>
      </c>
      <c r="D18" s="192" t="str">
        <f>$G$19</f>
        <v>RåSS - Aqua Spears</v>
      </c>
      <c r="E18" s="192" t="str">
        <f>$G$20</f>
        <v xml:space="preserve">LDSS syd </v>
      </c>
      <c r="G18" s="227" t="s">
        <v>122</v>
      </c>
    </row>
    <row r="19" spans="1:7" ht="15.75" customHeight="1">
      <c r="A19" s="147"/>
      <c r="B19" s="191"/>
      <c r="C19" s="192" t="s">
        <v>160</v>
      </c>
      <c r="D19" s="192" t="str">
        <f>$G$21</f>
        <v>LESS - SPOTLESS</v>
      </c>
      <c r="E19" s="192" t="str">
        <f>$G$22</f>
        <v>Hjbk Makrillen</v>
      </c>
      <c r="F19" s="147"/>
      <c r="G19" s="227" t="s">
        <v>107</v>
      </c>
    </row>
    <row r="20" spans="1:7" ht="15.75" customHeight="1">
      <c r="A20" s="147"/>
      <c r="B20" s="186"/>
      <c r="C20" s="187"/>
      <c r="D20" s="187"/>
      <c r="E20" s="187"/>
      <c r="F20" s="147"/>
      <c r="G20" s="227" t="s">
        <v>96</v>
      </c>
    </row>
    <row r="21" spans="1:7" ht="15.75" customHeight="1">
      <c r="A21" s="147"/>
      <c r="B21" s="186"/>
      <c r="C21" s="187"/>
      <c r="D21" s="187"/>
      <c r="E21" s="187"/>
      <c r="F21" s="147"/>
      <c r="G21" s="227" t="s">
        <v>140</v>
      </c>
    </row>
    <row r="22" spans="1:7" ht="15.75" customHeight="1" thickBot="1">
      <c r="B22" s="108"/>
      <c r="C22" s="23"/>
      <c r="G22" s="228" t="s">
        <v>126</v>
      </c>
    </row>
    <row r="23" spans="1:7" ht="15.75" customHeight="1">
      <c r="C23" s="23"/>
    </row>
    <row r="24" spans="1:7" ht="15.75" customHeight="1">
      <c r="C24" s="23"/>
    </row>
    <row r="25" spans="1:7" ht="15.75" customHeight="1">
      <c r="C25" s="23"/>
    </row>
    <row r="26" spans="1:7" ht="15.75" customHeight="1">
      <c r="C26" s="23"/>
    </row>
    <row r="27" spans="1:7" ht="15.75" customHeight="1">
      <c r="C27" s="23"/>
    </row>
    <row r="28" spans="1:7" ht="15.75" customHeight="1">
      <c r="C28" s="23"/>
    </row>
    <row r="29" spans="1:7" ht="15.75" customHeight="1">
      <c r="C29" s="23"/>
    </row>
    <row r="30" spans="1:7" ht="15.75" customHeight="1">
      <c r="C30" s="23"/>
    </row>
    <row r="31" spans="1:7" ht="15.75" customHeight="1">
      <c r="C31" s="23"/>
    </row>
    <row r="32" spans="1:7" ht="15.75" customHeight="1">
      <c r="C32" s="23"/>
    </row>
    <row r="33" spans="3:3" ht="15.75" customHeight="1">
      <c r="C33" s="23"/>
    </row>
    <row r="34" spans="3:3" ht="15.75" customHeight="1">
      <c r="C34" s="23"/>
    </row>
    <row r="35" spans="3:3" ht="15.75" customHeight="1">
      <c r="C35" s="23"/>
    </row>
    <row r="36" spans="3:3" ht="15.75" customHeight="1">
      <c r="C36" s="23"/>
    </row>
    <row r="37" spans="3:3" ht="15.75" customHeight="1">
      <c r="C37" s="23"/>
    </row>
    <row r="38" spans="3:3" ht="15.75" customHeight="1">
      <c r="C38" s="23"/>
    </row>
    <row r="39" spans="3:3" ht="15.75" customHeight="1">
      <c r="C39" s="23"/>
    </row>
    <row r="40" spans="3:3" ht="15.75" customHeight="1">
      <c r="C40" s="23"/>
    </row>
    <row r="41" spans="3:3" ht="15.75" customHeight="1">
      <c r="C41" s="23"/>
    </row>
    <row r="42" spans="3:3" ht="15.75" customHeight="1">
      <c r="C42" s="23"/>
    </row>
    <row r="43" spans="3:3" ht="15.75" customHeight="1">
      <c r="C43" s="23"/>
    </row>
    <row r="44" spans="3:3" ht="15.75" customHeight="1">
      <c r="C44" s="23"/>
    </row>
    <row r="45" spans="3:3" ht="15.75" customHeight="1">
      <c r="C45" s="23"/>
    </row>
    <row r="46" spans="3:3" ht="15.75" customHeight="1">
      <c r="C46" s="23"/>
    </row>
    <row r="47" spans="3:3" ht="15.75" customHeight="1">
      <c r="C47" s="23"/>
    </row>
    <row r="48" spans="3:3" ht="15.75" customHeight="1">
      <c r="C48" s="23"/>
    </row>
    <row r="49" spans="3:3" ht="15.75" customHeight="1">
      <c r="C49" s="23"/>
    </row>
    <row r="50" spans="3:3" ht="15.75" customHeight="1">
      <c r="C50" s="23"/>
    </row>
    <row r="51" spans="3:3" ht="15.75" customHeight="1">
      <c r="C51" s="23"/>
    </row>
    <row r="52" spans="3:3" ht="15.75" customHeight="1">
      <c r="C52" s="23"/>
    </row>
    <row r="53" spans="3:3" ht="15.75" customHeight="1">
      <c r="C53" s="23"/>
    </row>
    <row r="54" spans="3:3" ht="15.75" customHeight="1">
      <c r="C54" s="23"/>
    </row>
    <row r="55" spans="3:3" ht="15.75" customHeight="1">
      <c r="C55" s="23"/>
    </row>
    <row r="56" spans="3:3" ht="15.75" customHeight="1">
      <c r="C56" s="23"/>
    </row>
    <row r="57" spans="3:3" ht="15.75" customHeight="1">
      <c r="C57" s="23"/>
    </row>
    <row r="58" spans="3:3" ht="15.75" customHeight="1">
      <c r="C58" s="23"/>
    </row>
    <row r="59" spans="3:3" ht="15.75" customHeight="1">
      <c r="C59" s="23"/>
    </row>
    <row r="60" spans="3:3" ht="15.75" customHeight="1">
      <c r="C60" s="23"/>
    </row>
    <row r="61" spans="3:3" ht="15.75" customHeight="1">
      <c r="C61" s="23"/>
    </row>
    <row r="62" spans="3:3" ht="15.75" customHeight="1">
      <c r="C62" s="23"/>
    </row>
    <row r="63" spans="3:3" ht="15.75" customHeight="1">
      <c r="C63" s="23"/>
    </row>
    <row r="64" spans="3:3" ht="15.75" customHeight="1">
      <c r="C64" s="23"/>
    </row>
    <row r="65" spans="3:3" ht="15.75" customHeight="1">
      <c r="C65" s="23"/>
    </row>
    <row r="66" spans="3:3" ht="15.75" customHeight="1">
      <c r="C66" s="23"/>
    </row>
    <row r="67" spans="3:3" ht="15.75" customHeight="1">
      <c r="C67" s="23"/>
    </row>
    <row r="68" spans="3:3" ht="15.75" customHeight="1">
      <c r="C68" s="23"/>
    </row>
    <row r="69" spans="3:3" ht="15.75" customHeight="1">
      <c r="C69" s="23"/>
    </row>
    <row r="70" spans="3:3" ht="15.75" customHeight="1">
      <c r="C70" s="23"/>
    </row>
    <row r="71" spans="3:3" ht="15.75" customHeight="1">
      <c r="C71" s="23"/>
    </row>
    <row r="72" spans="3:3" ht="15.75" customHeight="1">
      <c r="C72" s="23"/>
    </row>
    <row r="73" spans="3:3" ht="15.75" customHeight="1">
      <c r="C73" s="23"/>
    </row>
    <row r="74" spans="3:3" ht="15.75" customHeight="1">
      <c r="C74" s="23"/>
    </row>
    <row r="75" spans="3:3" ht="15.75" customHeight="1">
      <c r="C75" s="23"/>
    </row>
    <row r="76" spans="3:3" ht="15.75" customHeight="1">
      <c r="C76" s="23"/>
    </row>
    <row r="77" spans="3:3" ht="15.75" customHeight="1">
      <c r="C77" s="23"/>
    </row>
    <row r="78" spans="3:3" ht="15.75" customHeight="1">
      <c r="C78" s="23"/>
    </row>
    <row r="79" spans="3:3" ht="15.75" customHeight="1">
      <c r="C79" s="23"/>
    </row>
    <row r="80" spans="3:3" ht="15.75" customHeight="1">
      <c r="C80" s="23"/>
    </row>
    <row r="81" spans="3:3" ht="15.75" customHeight="1">
      <c r="C81" s="23"/>
    </row>
    <row r="82" spans="3:3" ht="15.75" customHeight="1">
      <c r="C82" s="23"/>
    </row>
    <row r="83" spans="3:3" ht="15.75" customHeight="1">
      <c r="C83" s="23"/>
    </row>
    <row r="84" spans="3:3" ht="15.75" customHeight="1">
      <c r="C84" s="23"/>
    </row>
    <row r="85" spans="3:3" ht="15.75" customHeight="1">
      <c r="C85" s="23"/>
    </row>
    <row r="86" spans="3:3" ht="15.75" customHeight="1">
      <c r="C86" s="23"/>
    </row>
    <row r="87" spans="3:3" ht="15.75" customHeight="1">
      <c r="C87" s="23"/>
    </row>
    <row r="88" spans="3:3" ht="15.75" customHeight="1">
      <c r="C88" s="23"/>
    </row>
    <row r="89" spans="3:3" ht="15.75" customHeight="1">
      <c r="C89" s="23"/>
    </row>
    <row r="90" spans="3:3" ht="15.75" customHeight="1">
      <c r="C90" s="23"/>
    </row>
    <row r="91" spans="3:3" ht="15.75" customHeight="1">
      <c r="C91" s="23"/>
    </row>
    <row r="92" spans="3:3" ht="15.75" customHeight="1">
      <c r="C92" s="23"/>
    </row>
    <row r="93" spans="3:3" ht="15.75" customHeight="1">
      <c r="C93" s="23"/>
    </row>
    <row r="94" spans="3:3" ht="15.75" customHeight="1">
      <c r="C94" s="23"/>
    </row>
    <row r="95" spans="3:3" ht="15.75" customHeight="1">
      <c r="C95" s="23"/>
    </row>
    <row r="96" spans="3:3" ht="15.75" customHeight="1">
      <c r="C96" s="23"/>
    </row>
    <row r="97" spans="3:3" ht="15.75" customHeight="1">
      <c r="C97" s="23"/>
    </row>
    <row r="98" spans="3:3" ht="15.75" customHeight="1">
      <c r="C98" s="23"/>
    </row>
    <row r="99" spans="3:3" ht="15.75" customHeight="1">
      <c r="C99" s="23"/>
    </row>
    <row r="100" spans="3:3" ht="15.75" customHeight="1">
      <c r="C100" s="23"/>
    </row>
    <row r="101" spans="3:3" ht="15.75" customHeight="1">
      <c r="C101" s="23"/>
    </row>
    <row r="102" spans="3:3" ht="15.75" customHeight="1">
      <c r="C102" s="23"/>
    </row>
    <row r="103" spans="3:3" ht="15.75" customHeight="1">
      <c r="C103" s="23"/>
    </row>
    <row r="104" spans="3:3" ht="15.75" customHeight="1">
      <c r="C104" s="23"/>
    </row>
    <row r="105" spans="3:3" ht="15.75" customHeight="1">
      <c r="C105" s="23"/>
    </row>
    <row r="106" spans="3:3" ht="15.75" customHeight="1">
      <c r="C106" s="23"/>
    </row>
    <row r="107" spans="3:3" ht="15.75" customHeight="1">
      <c r="C107" s="23"/>
    </row>
    <row r="108" spans="3:3" ht="15.75" customHeight="1">
      <c r="C108" s="23"/>
    </row>
    <row r="109" spans="3:3" ht="15.75" customHeight="1">
      <c r="C109" s="23"/>
    </row>
    <row r="110" spans="3:3" ht="15.75" customHeight="1">
      <c r="C110" s="23"/>
    </row>
    <row r="111" spans="3:3" ht="15.75" customHeight="1">
      <c r="C111" s="23"/>
    </row>
    <row r="112" spans="3:3" ht="15.75" customHeight="1">
      <c r="C112" s="23"/>
    </row>
    <row r="113" spans="3:3" ht="15.75" customHeight="1">
      <c r="C113" s="23"/>
    </row>
    <row r="114" spans="3:3" ht="15.75" customHeight="1">
      <c r="C114" s="23"/>
    </row>
    <row r="115" spans="3:3" ht="15.75" customHeight="1">
      <c r="C115" s="23"/>
    </row>
    <row r="116" spans="3:3" ht="15.75" customHeight="1">
      <c r="C116" s="23"/>
    </row>
    <row r="117" spans="3:3" ht="15.75" customHeight="1">
      <c r="C117" s="23"/>
    </row>
    <row r="118" spans="3:3" ht="15.75" customHeight="1">
      <c r="C118" s="23"/>
    </row>
    <row r="119" spans="3:3" ht="15.75" customHeight="1">
      <c r="C119" s="23"/>
    </row>
    <row r="120" spans="3:3" ht="15.75" customHeight="1">
      <c r="C120" s="23"/>
    </row>
    <row r="121" spans="3:3" ht="15.75" customHeight="1">
      <c r="C121" s="23"/>
    </row>
    <row r="122" spans="3:3" ht="15.75" customHeight="1">
      <c r="C122" s="23"/>
    </row>
    <row r="123" spans="3:3" ht="15.75" customHeight="1">
      <c r="C123" s="23"/>
    </row>
    <row r="124" spans="3:3" ht="15.75" customHeight="1">
      <c r="C124" s="23"/>
    </row>
    <row r="125" spans="3:3" ht="15.75" customHeight="1">
      <c r="C125" s="23"/>
    </row>
    <row r="126" spans="3:3" ht="15.75" customHeight="1">
      <c r="C126" s="23"/>
    </row>
    <row r="127" spans="3:3" ht="15.75" customHeight="1">
      <c r="C127" s="23"/>
    </row>
    <row r="128" spans="3:3" ht="15.75" customHeight="1">
      <c r="C128" s="23"/>
    </row>
    <row r="129" spans="3:3" ht="15.75" customHeight="1">
      <c r="C129" s="23"/>
    </row>
    <row r="130" spans="3:3" ht="15.75" customHeight="1">
      <c r="C130" s="23"/>
    </row>
    <row r="131" spans="3:3" ht="15.75" customHeight="1">
      <c r="C131" s="23"/>
    </row>
    <row r="132" spans="3:3" ht="15.75" customHeight="1">
      <c r="C132" s="23"/>
    </row>
    <row r="133" spans="3:3" ht="15.75" customHeight="1">
      <c r="C133" s="23"/>
    </row>
    <row r="134" spans="3:3" ht="15.75" customHeight="1">
      <c r="C134" s="23"/>
    </row>
    <row r="135" spans="3:3" ht="15.75" customHeight="1">
      <c r="C135" s="23"/>
    </row>
    <row r="136" spans="3:3" ht="15.75" customHeight="1">
      <c r="C136" s="23"/>
    </row>
    <row r="137" spans="3:3" ht="15.75" customHeight="1">
      <c r="C137" s="23"/>
    </row>
    <row r="138" spans="3:3" ht="15.75" customHeight="1">
      <c r="C138" s="23"/>
    </row>
    <row r="139" spans="3:3" ht="15.75" customHeight="1">
      <c r="C139" s="23"/>
    </row>
    <row r="140" spans="3:3" ht="15.75" customHeight="1">
      <c r="C140" s="23"/>
    </row>
    <row r="141" spans="3:3" ht="15.75" customHeight="1">
      <c r="C141" s="23"/>
    </row>
    <row r="142" spans="3:3" ht="15.75" customHeight="1">
      <c r="C142" s="23"/>
    </row>
    <row r="143" spans="3:3" ht="15.75" customHeight="1">
      <c r="C143" s="23"/>
    </row>
    <row r="144" spans="3:3" ht="15.75" customHeight="1">
      <c r="C144" s="23"/>
    </row>
    <row r="145" spans="3:3" ht="15.75" customHeight="1">
      <c r="C145" s="23"/>
    </row>
    <row r="146" spans="3:3" ht="15.75" customHeight="1">
      <c r="C146" s="23"/>
    </row>
    <row r="147" spans="3:3" ht="15.75" customHeight="1">
      <c r="C147" s="23"/>
    </row>
    <row r="148" spans="3:3" ht="15.75" customHeight="1">
      <c r="C148" s="23"/>
    </row>
    <row r="149" spans="3:3" ht="15.75" customHeight="1">
      <c r="C149" s="23"/>
    </row>
    <row r="150" spans="3:3" ht="15.75" customHeight="1">
      <c r="C150" s="23"/>
    </row>
    <row r="151" spans="3:3" ht="15.75" customHeight="1">
      <c r="C151" s="23"/>
    </row>
    <row r="152" spans="3:3" ht="15.75" customHeight="1">
      <c r="C152" s="23"/>
    </row>
    <row r="153" spans="3:3" ht="15.75" customHeight="1">
      <c r="C153" s="23"/>
    </row>
    <row r="154" spans="3:3" ht="15.75" customHeight="1">
      <c r="C154" s="23"/>
    </row>
    <row r="155" spans="3:3" ht="15.75" customHeight="1">
      <c r="C155" s="23"/>
    </row>
    <row r="156" spans="3:3" ht="15.75" customHeight="1">
      <c r="C156" s="23"/>
    </row>
    <row r="157" spans="3:3" ht="15.75" customHeight="1">
      <c r="C157" s="23"/>
    </row>
    <row r="158" spans="3:3" ht="15.75" customHeight="1">
      <c r="C158" s="23"/>
    </row>
    <row r="159" spans="3:3" ht="15.75" customHeight="1">
      <c r="C159" s="23"/>
    </row>
    <row r="160" spans="3:3" ht="15.75" customHeight="1">
      <c r="C160" s="23"/>
    </row>
    <row r="161" spans="3:3" ht="15.75" customHeight="1">
      <c r="C161" s="23"/>
    </row>
    <row r="162" spans="3:3" ht="15.75" customHeight="1">
      <c r="C162" s="23"/>
    </row>
    <row r="163" spans="3:3" ht="15.75" customHeight="1">
      <c r="C163" s="23"/>
    </row>
    <row r="164" spans="3:3" ht="15.75" customHeight="1">
      <c r="C164" s="23"/>
    </row>
    <row r="165" spans="3:3" ht="15.75" customHeight="1">
      <c r="C165" s="23"/>
    </row>
    <row r="166" spans="3:3" ht="15.75" customHeight="1">
      <c r="C166" s="23"/>
    </row>
    <row r="167" spans="3:3" ht="15.75" customHeight="1">
      <c r="C167" s="23"/>
    </row>
    <row r="168" spans="3:3" ht="15.75" customHeight="1">
      <c r="C168" s="23"/>
    </row>
    <row r="169" spans="3:3" ht="15.75" customHeight="1">
      <c r="C169" s="23"/>
    </row>
    <row r="170" spans="3:3" ht="15.75" customHeight="1">
      <c r="C170" s="23"/>
    </row>
    <row r="171" spans="3:3" ht="15.75" customHeight="1">
      <c r="C171" s="23"/>
    </row>
    <row r="172" spans="3:3" ht="15.75" customHeight="1">
      <c r="C172" s="23"/>
    </row>
    <row r="173" spans="3:3" ht="15.75" customHeight="1">
      <c r="C173" s="23"/>
    </row>
    <row r="174" spans="3:3" ht="15.75" customHeight="1">
      <c r="C174" s="23"/>
    </row>
    <row r="175" spans="3:3" ht="15.75" customHeight="1">
      <c r="C175" s="23"/>
    </row>
    <row r="176" spans="3:3" ht="15.75" customHeight="1">
      <c r="C176" s="23"/>
    </row>
    <row r="177" spans="3:3" ht="15.75" customHeight="1">
      <c r="C177" s="23"/>
    </row>
    <row r="178" spans="3:3" ht="15.75" customHeight="1">
      <c r="C178" s="23"/>
    </row>
    <row r="179" spans="3:3" ht="15.75" customHeight="1">
      <c r="C179" s="23"/>
    </row>
    <row r="180" spans="3:3" ht="15.75" customHeight="1">
      <c r="C180" s="23"/>
    </row>
    <row r="181" spans="3:3" ht="15.75" customHeight="1">
      <c r="C181" s="23"/>
    </row>
    <row r="182" spans="3:3" ht="15.75" customHeight="1">
      <c r="C182" s="23"/>
    </row>
    <row r="183" spans="3:3" ht="15.75" customHeight="1">
      <c r="C183" s="23"/>
    </row>
    <row r="184" spans="3:3" ht="15.75" customHeight="1">
      <c r="C184" s="23"/>
    </row>
    <row r="185" spans="3:3" ht="15.75" customHeight="1">
      <c r="C185" s="23"/>
    </row>
    <row r="186" spans="3:3" ht="15.75" customHeight="1">
      <c r="C186" s="23"/>
    </row>
    <row r="187" spans="3:3" ht="15.75" customHeight="1">
      <c r="C187" s="23"/>
    </row>
    <row r="188" spans="3:3" ht="15.75" customHeight="1">
      <c r="C188" s="23"/>
    </row>
    <row r="189" spans="3:3" ht="15.75" customHeight="1">
      <c r="C189" s="23"/>
    </row>
    <row r="190" spans="3:3" ht="15.75" customHeight="1">
      <c r="C190" s="23"/>
    </row>
    <row r="191" spans="3:3" ht="15.75" customHeight="1">
      <c r="C191" s="23"/>
    </row>
    <row r="192" spans="3:3" ht="15.75" customHeight="1">
      <c r="C192" s="23"/>
    </row>
    <row r="193" spans="3:3" ht="15.75" customHeight="1">
      <c r="C193" s="23"/>
    </row>
    <row r="194" spans="3:3" ht="15.75" customHeight="1">
      <c r="C194" s="23"/>
    </row>
    <row r="195" spans="3:3" ht="15.75" customHeight="1">
      <c r="C195" s="23"/>
    </row>
    <row r="196" spans="3:3" ht="15.75" customHeight="1">
      <c r="C196" s="23"/>
    </row>
    <row r="197" spans="3:3" ht="15.75" customHeight="1">
      <c r="C197" s="23"/>
    </row>
    <row r="198" spans="3:3" ht="15.75" customHeight="1">
      <c r="C198" s="23"/>
    </row>
    <row r="199" spans="3:3" ht="15.75" customHeight="1">
      <c r="C199" s="23"/>
    </row>
    <row r="200" spans="3:3" ht="15.75" customHeight="1">
      <c r="C200" s="23"/>
    </row>
    <row r="201" spans="3:3" ht="15.75" customHeight="1">
      <c r="C201" s="23"/>
    </row>
    <row r="202" spans="3:3" ht="15.75" customHeight="1">
      <c r="C202" s="23"/>
    </row>
    <row r="203" spans="3:3" ht="15.75" customHeight="1">
      <c r="C203" s="23"/>
    </row>
    <row r="204" spans="3:3" ht="15.75" customHeight="1">
      <c r="C204" s="23"/>
    </row>
    <row r="205" spans="3:3" ht="15.75" customHeight="1">
      <c r="C205" s="23"/>
    </row>
    <row r="206" spans="3:3" ht="15.75" customHeight="1">
      <c r="C206" s="23"/>
    </row>
    <row r="207" spans="3:3" ht="15.75" customHeight="1">
      <c r="C207" s="23"/>
    </row>
    <row r="208" spans="3:3" ht="15.75" customHeight="1">
      <c r="C208" s="23"/>
    </row>
    <row r="209" spans="3:3" ht="15.75" customHeight="1">
      <c r="C209" s="23"/>
    </row>
    <row r="210" spans="3:3" ht="15.75" customHeight="1">
      <c r="C210" s="23"/>
    </row>
    <row r="211" spans="3:3" ht="15.75" customHeight="1">
      <c r="C211" s="23"/>
    </row>
    <row r="212" spans="3:3" ht="15.75" customHeight="1">
      <c r="C212" s="23"/>
    </row>
    <row r="213" spans="3:3" ht="15.75" customHeight="1">
      <c r="C213" s="23"/>
    </row>
    <row r="214" spans="3:3" ht="15.75" customHeight="1">
      <c r="C214" s="23"/>
    </row>
    <row r="215" spans="3:3" ht="15.75" customHeight="1">
      <c r="C215" s="23"/>
    </row>
    <row r="216" spans="3:3" ht="15.75" customHeight="1">
      <c r="C216" s="23"/>
    </row>
    <row r="217" spans="3:3" ht="15.75" customHeight="1">
      <c r="C217" s="23"/>
    </row>
    <row r="218" spans="3:3" ht="15.75" customHeight="1">
      <c r="C218" s="23"/>
    </row>
    <row r="219" spans="3:3" ht="15.75" customHeight="1">
      <c r="C219" s="23"/>
    </row>
    <row r="220" spans="3:3" ht="15.75" customHeight="1">
      <c r="C220" s="23"/>
    </row>
    <row r="221" spans="3:3" ht="15.75" customHeight="1">
      <c r="C221" s="23"/>
    </row>
    <row r="222" spans="3:3" ht="15.75" customHeight="1">
      <c r="C222" s="23"/>
    </row>
    <row r="223" spans="3:3" ht="15.75" customHeight="1">
      <c r="C223" s="23"/>
    </row>
    <row r="224" spans="3:3" ht="15.75" customHeight="1">
      <c r="C224" s="23"/>
    </row>
    <row r="225" spans="3:3" ht="15.75" customHeight="1">
      <c r="C225" s="23"/>
    </row>
    <row r="226" spans="3:3" ht="15.75" customHeight="1">
      <c r="C226" s="23"/>
    </row>
    <row r="227" spans="3:3" ht="15.75" customHeight="1">
      <c r="C227" s="23"/>
    </row>
    <row r="228" spans="3:3" ht="15.75" customHeight="1">
      <c r="C228" s="23"/>
    </row>
    <row r="229" spans="3:3" ht="15.75" customHeight="1">
      <c r="C229" s="23"/>
    </row>
    <row r="230" spans="3:3" ht="15.75" customHeight="1">
      <c r="C230" s="23"/>
    </row>
    <row r="231" spans="3:3" ht="15.75" customHeight="1">
      <c r="C231" s="23"/>
    </row>
    <row r="232" spans="3:3" ht="15.75" customHeight="1">
      <c r="C232" s="23"/>
    </row>
    <row r="233" spans="3:3" ht="15.75" customHeight="1">
      <c r="C233" s="23"/>
    </row>
    <row r="234" spans="3:3" ht="15.75" customHeight="1">
      <c r="C234" s="23"/>
    </row>
    <row r="235" spans="3:3" ht="15.75" customHeight="1">
      <c r="C235" s="23"/>
    </row>
    <row r="236" spans="3:3" ht="15.75" customHeight="1">
      <c r="C236" s="23"/>
    </row>
    <row r="237" spans="3:3" ht="15.75" customHeight="1">
      <c r="C237" s="23"/>
    </row>
    <row r="238" spans="3:3" ht="15.75" customHeight="1">
      <c r="C238" s="23"/>
    </row>
    <row r="239" spans="3:3" ht="15.75" customHeight="1">
      <c r="C239" s="23"/>
    </row>
    <row r="240" spans="3:3" ht="15.75" customHeight="1">
      <c r="C240" s="23"/>
    </row>
    <row r="241" spans="3:3" ht="15.75" customHeight="1">
      <c r="C241" s="23"/>
    </row>
    <row r="242" spans="3:3" ht="15.75" customHeight="1">
      <c r="C242" s="23"/>
    </row>
    <row r="243" spans="3:3" ht="15.75" customHeight="1">
      <c r="C243" s="23"/>
    </row>
    <row r="244" spans="3:3" ht="15.75" customHeight="1">
      <c r="C244" s="23"/>
    </row>
    <row r="245" spans="3:3" ht="15.75" customHeight="1">
      <c r="C245" s="23"/>
    </row>
    <row r="246" spans="3:3" ht="15.75" customHeight="1">
      <c r="C246" s="23"/>
    </row>
    <row r="247" spans="3:3" ht="15.75" customHeight="1">
      <c r="C247" s="23"/>
    </row>
    <row r="248" spans="3:3" ht="15.75" customHeight="1">
      <c r="C248" s="23"/>
    </row>
    <row r="249" spans="3:3" ht="15.75" customHeight="1">
      <c r="C249" s="23"/>
    </row>
    <row r="250" spans="3:3" ht="15.75" customHeight="1">
      <c r="C250" s="23"/>
    </row>
    <row r="251" spans="3:3" ht="15.75" customHeight="1">
      <c r="C251" s="23"/>
    </row>
    <row r="252" spans="3:3" ht="15.75" customHeight="1">
      <c r="C252" s="23"/>
    </row>
    <row r="253" spans="3:3" ht="15.75" customHeight="1">
      <c r="C253" s="23"/>
    </row>
    <row r="254" spans="3:3" ht="15.75" customHeight="1">
      <c r="C254" s="23"/>
    </row>
    <row r="255" spans="3:3" ht="15.75" customHeight="1">
      <c r="C255" s="23"/>
    </row>
    <row r="256" spans="3:3" ht="15.75" customHeight="1">
      <c r="C256" s="23"/>
    </row>
    <row r="257" spans="3:3" ht="15.75" customHeight="1">
      <c r="C257" s="23"/>
    </row>
    <row r="258" spans="3:3" ht="15.75" customHeight="1">
      <c r="C258" s="23"/>
    </row>
    <row r="259" spans="3:3" ht="15.75" customHeight="1">
      <c r="C259" s="23"/>
    </row>
    <row r="260" spans="3:3" ht="15.75" customHeight="1">
      <c r="C260" s="23"/>
    </row>
    <row r="261" spans="3:3" ht="15.75" customHeight="1">
      <c r="C261" s="23"/>
    </row>
    <row r="262" spans="3:3" ht="15.75" customHeight="1">
      <c r="C262" s="23"/>
    </row>
    <row r="263" spans="3:3" ht="15.75" customHeight="1">
      <c r="C263" s="23"/>
    </row>
    <row r="264" spans="3:3" ht="15.75" customHeight="1">
      <c r="C264" s="23"/>
    </row>
    <row r="265" spans="3:3" ht="15.75" customHeight="1">
      <c r="C265" s="23"/>
    </row>
    <row r="266" spans="3:3" ht="15.75" customHeight="1">
      <c r="C266" s="23"/>
    </row>
    <row r="267" spans="3:3" ht="15.75" customHeight="1">
      <c r="C267" s="23"/>
    </row>
    <row r="268" spans="3:3" ht="15.75" customHeight="1">
      <c r="C268" s="23"/>
    </row>
    <row r="269" spans="3:3" ht="15.75" customHeight="1">
      <c r="C269" s="23"/>
    </row>
    <row r="270" spans="3:3" ht="15.75" customHeight="1">
      <c r="C270" s="23"/>
    </row>
    <row r="271" spans="3:3" ht="15.75" customHeight="1">
      <c r="C271" s="23"/>
    </row>
    <row r="272" spans="3:3" ht="15.75" customHeight="1">
      <c r="C272" s="23"/>
    </row>
    <row r="273" spans="3:3" ht="15.75" customHeight="1">
      <c r="C273" s="23"/>
    </row>
    <row r="274" spans="3:3" ht="15.75" customHeight="1">
      <c r="C274" s="23"/>
    </row>
    <row r="275" spans="3:3" ht="15.75" customHeight="1">
      <c r="C275" s="23"/>
    </row>
    <row r="276" spans="3:3" ht="15.75" customHeight="1">
      <c r="C276" s="23"/>
    </row>
    <row r="277" spans="3:3" ht="15.75" customHeight="1">
      <c r="C277" s="23"/>
    </row>
    <row r="278" spans="3:3" ht="15.75" customHeight="1">
      <c r="C278" s="23"/>
    </row>
    <row r="279" spans="3:3" ht="15.75" customHeight="1">
      <c r="C279" s="23"/>
    </row>
    <row r="280" spans="3:3" ht="15.75" customHeight="1">
      <c r="C280" s="23"/>
    </row>
    <row r="281" spans="3:3" ht="15.75" customHeight="1">
      <c r="C281" s="23"/>
    </row>
    <row r="282" spans="3:3" ht="15.75" customHeight="1">
      <c r="C282" s="23"/>
    </row>
    <row r="283" spans="3:3" ht="15.75" customHeight="1">
      <c r="C283" s="23"/>
    </row>
    <row r="284" spans="3:3" ht="15.75" customHeight="1">
      <c r="C284" s="23"/>
    </row>
    <row r="285" spans="3:3" ht="15.75" customHeight="1">
      <c r="C285" s="23"/>
    </row>
    <row r="286" spans="3:3" ht="15.75" customHeight="1">
      <c r="C286" s="23"/>
    </row>
    <row r="287" spans="3:3" ht="15.75" customHeight="1">
      <c r="C287" s="23"/>
    </row>
    <row r="288" spans="3:3" ht="15.75" customHeight="1">
      <c r="C288" s="23"/>
    </row>
    <row r="289" spans="3:3" ht="15.75" customHeight="1">
      <c r="C289" s="23"/>
    </row>
    <row r="290" spans="3:3" ht="15.75" customHeight="1">
      <c r="C290" s="23"/>
    </row>
    <row r="291" spans="3:3" ht="15.75" customHeight="1">
      <c r="C291" s="23"/>
    </row>
    <row r="292" spans="3:3" ht="15.75" customHeight="1">
      <c r="C292" s="23"/>
    </row>
    <row r="293" spans="3:3" ht="15.75" customHeight="1">
      <c r="C293" s="23"/>
    </row>
    <row r="294" spans="3:3" ht="15.75" customHeight="1">
      <c r="C294" s="23"/>
    </row>
    <row r="295" spans="3:3" ht="15.75" customHeight="1">
      <c r="C295" s="23"/>
    </row>
    <row r="296" spans="3:3" ht="15.75" customHeight="1">
      <c r="C296" s="23"/>
    </row>
    <row r="297" spans="3:3" ht="15.75" customHeight="1">
      <c r="C297" s="23"/>
    </row>
    <row r="298" spans="3:3" ht="15.75" customHeight="1">
      <c r="C298" s="23"/>
    </row>
    <row r="299" spans="3:3" ht="15.75" customHeight="1">
      <c r="C299" s="23"/>
    </row>
    <row r="300" spans="3:3" ht="15.75" customHeight="1">
      <c r="C300" s="23"/>
    </row>
    <row r="301" spans="3:3" ht="15.75" customHeight="1">
      <c r="C301" s="23"/>
    </row>
    <row r="302" spans="3:3" ht="15.75" customHeight="1">
      <c r="C302" s="23"/>
    </row>
    <row r="303" spans="3:3" ht="15.75" customHeight="1">
      <c r="C303" s="23"/>
    </row>
    <row r="304" spans="3:3" ht="15.75" customHeight="1">
      <c r="C304" s="23"/>
    </row>
    <row r="305" spans="3:3" ht="15.75" customHeight="1">
      <c r="C305" s="23"/>
    </row>
    <row r="306" spans="3:3" ht="15.75" customHeight="1">
      <c r="C306" s="23"/>
    </row>
    <row r="307" spans="3:3" ht="15.75" customHeight="1">
      <c r="C307" s="23"/>
    </row>
    <row r="308" spans="3:3" ht="15.75" customHeight="1">
      <c r="C308" s="23"/>
    </row>
    <row r="309" spans="3:3" ht="15.75" customHeight="1">
      <c r="C309" s="23"/>
    </row>
    <row r="310" spans="3:3" ht="15.75" customHeight="1">
      <c r="C310" s="23"/>
    </row>
    <row r="311" spans="3:3" ht="15.75" customHeight="1">
      <c r="C311" s="23"/>
    </row>
    <row r="312" spans="3:3" ht="15.75" customHeight="1">
      <c r="C312" s="23"/>
    </row>
    <row r="313" spans="3:3" ht="15.75" customHeight="1">
      <c r="C313" s="23"/>
    </row>
    <row r="314" spans="3:3" ht="15.75" customHeight="1">
      <c r="C314" s="23"/>
    </row>
    <row r="315" spans="3:3" ht="15.75" customHeight="1">
      <c r="C315" s="23"/>
    </row>
    <row r="316" spans="3:3" ht="15.75" customHeight="1">
      <c r="C316" s="23"/>
    </row>
    <row r="317" spans="3:3" ht="15.75" customHeight="1">
      <c r="C317" s="23"/>
    </row>
    <row r="318" spans="3:3" ht="15.75" customHeight="1">
      <c r="C318" s="23"/>
    </row>
    <row r="319" spans="3:3" ht="15.75" customHeight="1">
      <c r="C319" s="23"/>
    </row>
    <row r="320" spans="3:3" ht="15.75" customHeight="1">
      <c r="C320" s="23"/>
    </row>
    <row r="321" spans="3:3" ht="15.75" customHeight="1">
      <c r="C321" s="23"/>
    </row>
    <row r="322" spans="3:3" ht="15.75" customHeight="1">
      <c r="C322" s="23"/>
    </row>
    <row r="323" spans="3:3" ht="15.75" customHeight="1">
      <c r="C323" s="23"/>
    </row>
    <row r="324" spans="3:3" ht="15.75" customHeight="1">
      <c r="C324" s="23"/>
    </row>
    <row r="325" spans="3:3" ht="15.75" customHeight="1">
      <c r="C325" s="23"/>
    </row>
    <row r="326" spans="3:3" ht="15.75" customHeight="1">
      <c r="C326" s="23"/>
    </row>
    <row r="327" spans="3:3" ht="15.75" customHeight="1">
      <c r="C327" s="23"/>
    </row>
    <row r="328" spans="3:3" ht="15.75" customHeight="1">
      <c r="C328" s="23"/>
    </row>
    <row r="329" spans="3:3" ht="15.75" customHeight="1">
      <c r="C329" s="23"/>
    </row>
    <row r="330" spans="3:3" ht="15.75" customHeight="1">
      <c r="C330" s="23"/>
    </row>
    <row r="331" spans="3:3" ht="15.75" customHeight="1">
      <c r="C331" s="23"/>
    </row>
    <row r="332" spans="3:3" ht="15.75" customHeight="1">
      <c r="C332" s="23"/>
    </row>
    <row r="333" spans="3:3" ht="15.75" customHeight="1">
      <c r="C333" s="23"/>
    </row>
    <row r="334" spans="3:3" ht="15.75" customHeight="1">
      <c r="C334" s="23"/>
    </row>
    <row r="335" spans="3:3" ht="15.75" customHeight="1">
      <c r="C335" s="23"/>
    </row>
    <row r="336" spans="3:3" ht="15.75" customHeight="1">
      <c r="C336" s="23"/>
    </row>
    <row r="337" spans="3:3" ht="15.75" customHeight="1">
      <c r="C337" s="23"/>
    </row>
    <row r="338" spans="3:3" ht="15.75" customHeight="1">
      <c r="C338" s="23"/>
    </row>
    <row r="339" spans="3:3" ht="15.75" customHeight="1">
      <c r="C339" s="23"/>
    </row>
    <row r="340" spans="3:3" ht="15.75" customHeight="1">
      <c r="C340" s="23"/>
    </row>
    <row r="341" spans="3:3" ht="15.75" customHeight="1">
      <c r="C341" s="23"/>
    </row>
    <row r="342" spans="3:3" ht="15.75" customHeight="1">
      <c r="C342" s="23"/>
    </row>
    <row r="343" spans="3:3" ht="15.75" customHeight="1">
      <c r="C343" s="23"/>
    </row>
    <row r="344" spans="3:3" ht="15.75" customHeight="1">
      <c r="C344" s="23"/>
    </row>
    <row r="345" spans="3:3" ht="15.75" customHeight="1">
      <c r="C345" s="23"/>
    </row>
    <row r="346" spans="3:3" ht="15.75" customHeight="1">
      <c r="C346" s="23"/>
    </row>
    <row r="347" spans="3:3" ht="15.75" customHeight="1">
      <c r="C347" s="23"/>
    </row>
    <row r="348" spans="3:3" ht="15.75" customHeight="1">
      <c r="C348" s="23"/>
    </row>
    <row r="349" spans="3:3" ht="15.75" customHeight="1">
      <c r="C349" s="23"/>
    </row>
    <row r="350" spans="3:3" ht="15.75" customHeight="1">
      <c r="C350" s="23"/>
    </row>
    <row r="351" spans="3:3" ht="15.75" customHeight="1">
      <c r="C351" s="23"/>
    </row>
    <row r="352" spans="3:3" ht="15.75" customHeight="1">
      <c r="C352" s="23"/>
    </row>
    <row r="353" spans="3:3" ht="15.75" customHeight="1">
      <c r="C353" s="23"/>
    </row>
    <row r="354" spans="3:3" ht="15.75" customHeight="1">
      <c r="C354" s="23"/>
    </row>
    <row r="355" spans="3:3" ht="15.75" customHeight="1">
      <c r="C355" s="23"/>
    </row>
    <row r="356" spans="3:3" ht="15.75" customHeight="1">
      <c r="C356" s="23"/>
    </row>
    <row r="357" spans="3:3" ht="15.75" customHeight="1">
      <c r="C357" s="23"/>
    </row>
    <row r="358" spans="3:3" ht="15.75" customHeight="1">
      <c r="C358" s="23"/>
    </row>
    <row r="359" spans="3:3" ht="15.75" customHeight="1">
      <c r="C359" s="23"/>
    </row>
    <row r="360" spans="3:3" ht="15.75" customHeight="1">
      <c r="C360" s="23"/>
    </row>
    <row r="361" spans="3:3" ht="15.75" customHeight="1">
      <c r="C361" s="23"/>
    </row>
    <row r="362" spans="3:3" ht="15.75" customHeight="1">
      <c r="C362" s="23"/>
    </row>
    <row r="363" spans="3:3" ht="15.75" customHeight="1">
      <c r="C363" s="23"/>
    </row>
    <row r="364" spans="3:3" ht="15.75" customHeight="1">
      <c r="C364" s="23"/>
    </row>
    <row r="365" spans="3:3" ht="15.75" customHeight="1">
      <c r="C365" s="23"/>
    </row>
    <row r="366" spans="3:3" ht="15.75" customHeight="1">
      <c r="C366" s="23"/>
    </row>
    <row r="367" spans="3:3" ht="15.75" customHeight="1">
      <c r="C367" s="23"/>
    </row>
    <row r="368" spans="3:3" ht="15.75" customHeight="1">
      <c r="C368" s="23"/>
    </row>
    <row r="369" spans="3:3" ht="15.75" customHeight="1">
      <c r="C369" s="23"/>
    </row>
    <row r="370" spans="3:3" ht="15.75" customHeight="1">
      <c r="C370" s="23"/>
    </row>
    <row r="371" spans="3:3" ht="15.75" customHeight="1">
      <c r="C371" s="23"/>
    </row>
    <row r="372" spans="3:3" ht="15.75" customHeight="1">
      <c r="C372" s="23"/>
    </row>
    <row r="373" spans="3:3" ht="15.75" customHeight="1">
      <c r="C373" s="23"/>
    </row>
    <row r="374" spans="3:3" ht="15.75" customHeight="1">
      <c r="C374" s="23"/>
    </row>
    <row r="375" spans="3:3" ht="15.75" customHeight="1">
      <c r="C375" s="23"/>
    </row>
    <row r="376" spans="3:3" ht="15.75" customHeight="1">
      <c r="C376" s="23"/>
    </row>
    <row r="377" spans="3:3" ht="15.75" customHeight="1">
      <c r="C377" s="23"/>
    </row>
    <row r="378" spans="3:3" ht="15.75" customHeight="1">
      <c r="C378" s="23"/>
    </row>
    <row r="379" spans="3:3" ht="15.75" customHeight="1">
      <c r="C379" s="23"/>
    </row>
    <row r="380" spans="3:3" ht="15.75" customHeight="1">
      <c r="C380" s="23"/>
    </row>
    <row r="381" spans="3:3" ht="15.75" customHeight="1">
      <c r="C381" s="23"/>
    </row>
    <row r="382" spans="3:3" ht="15.75" customHeight="1">
      <c r="C382" s="23"/>
    </row>
    <row r="383" spans="3:3" ht="15.75" customHeight="1">
      <c r="C383" s="23"/>
    </row>
    <row r="384" spans="3:3" ht="15.75" customHeight="1">
      <c r="C384" s="23"/>
    </row>
    <row r="385" spans="3:3" ht="15.75" customHeight="1">
      <c r="C385" s="23"/>
    </row>
    <row r="386" spans="3:3" ht="15.75" customHeight="1">
      <c r="C386" s="23"/>
    </row>
    <row r="387" spans="3:3" ht="15.75" customHeight="1">
      <c r="C387" s="23"/>
    </row>
    <row r="388" spans="3:3" ht="15.75" customHeight="1">
      <c r="C388" s="23"/>
    </row>
    <row r="389" spans="3:3" ht="15.75" customHeight="1">
      <c r="C389" s="23"/>
    </row>
    <row r="390" spans="3:3" ht="15.75" customHeight="1">
      <c r="C390" s="23"/>
    </row>
    <row r="391" spans="3:3" ht="15.75" customHeight="1">
      <c r="C391" s="23"/>
    </row>
    <row r="392" spans="3:3" ht="15.75" customHeight="1">
      <c r="C392" s="23"/>
    </row>
    <row r="393" spans="3:3" ht="15.75" customHeight="1">
      <c r="C393" s="23"/>
    </row>
    <row r="394" spans="3:3" ht="15.75" customHeight="1">
      <c r="C394" s="23"/>
    </row>
    <row r="395" spans="3:3" ht="15.75" customHeight="1">
      <c r="C395" s="23"/>
    </row>
    <row r="396" spans="3:3" ht="15.75" customHeight="1">
      <c r="C396" s="23"/>
    </row>
    <row r="397" spans="3:3" ht="15.75" customHeight="1">
      <c r="C397" s="23"/>
    </row>
    <row r="398" spans="3:3" ht="15.75" customHeight="1">
      <c r="C398" s="23"/>
    </row>
    <row r="399" spans="3:3" ht="15.75" customHeight="1">
      <c r="C399" s="23"/>
    </row>
    <row r="400" spans="3:3" ht="15.75" customHeight="1">
      <c r="C400" s="23"/>
    </row>
    <row r="401" spans="3:3" ht="15.75" customHeight="1">
      <c r="C401" s="23"/>
    </row>
    <row r="402" spans="3:3" ht="15.75" customHeight="1">
      <c r="C402" s="23"/>
    </row>
    <row r="403" spans="3:3" ht="15.75" customHeight="1">
      <c r="C403" s="23"/>
    </row>
    <row r="404" spans="3:3" ht="15.75" customHeight="1">
      <c r="C404" s="23"/>
    </row>
    <row r="405" spans="3:3" ht="15.75" customHeight="1">
      <c r="C405" s="23"/>
    </row>
    <row r="406" spans="3:3" ht="15.75" customHeight="1">
      <c r="C406" s="23"/>
    </row>
    <row r="407" spans="3:3" ht="15.75" customHeight="1">
      <c r="C407" s="23"/>
    </row>
    <row r="408" spans="3:3" ht="15.75" customHeight="1">
      <c r="C408" s="23"/>
    </row>
    <row r="409" spans="3:3" ht="15.75" customHeight="1">
      <c r="C409" s="23"/>
    </row>
    <row r="410" spans="3:3" ht="15.75" customHeight="1">
      <c r="C410" s="23"/>
    </row>
    <row r="411" spans="3:3" ht="15.75" customHeight="1">
      <c r="C411" s="23"/>
    </row>
    <row r="412" spans="3:3" ht="15.75" customHeight="1">
      <c r="C412" s="23"/>
    </row>
    <row r="413" spans="3:3" ht="15.75" customHeight="1">
      <c r="C413" s="23"/>
    </row>
    <row r="414" spans="3:3" ht="15.75" customHeight="1">
      <c r="C414" s="23"/>
    </row>
    <row r="415" spans="3:3" ht="15.75" customHeight="1">
      <c r="C415" s="23"/>
    </row>
    <row r="416" spans="3:3" ht="15.75" customHeight="1">
      <c r="C416" s="23"/>
    </row>
    <row r="417" spans="3:3" ht="15.75" customHeight="1">
      <c r="C417" s="23"/>
    </row>
    <row r="418" spans="3:3" ht="15.75" customHeight="1">
      <c r="C418" s="23"/>
    </row>
    <row r="419" spans="3:3" ht="15.75" customHeight="1">
      <c r="C419" s="23"/>
    </row>
    <row r="420" spans="3:3" ht="15.75" customHeight="1">
      <c r="C420" s="23"/>
    </row>
    <row r="421" spans="3:3" ht="15.75" customHeight="1">
      <c r="C421" s="23"/>
    </row>
    <row r="422" spans="3:3" ht="15.75" customHeight="1">
      <c r="C422" s="23"/>
    </row>
    <row r="423" spans="3:3" ht="15.75" customHeight="1">
      <c r="C423" s="23"/>
    </row>
    <row r="424" spans="3:3" ht="15.75" customHeight="1">
      <c r="C424" s="23"/>
    </row>
    <row r="425" spans="3:3" ht="15.75" customHeight="1">
      <c r="C425" s="23"/>
    </row>
    <row r="426" spans="3:3" ht="15.75" customHeight="1">
      <c r="C426" s="23"/>
    </row>
    <row r="427" spans="3:3" ht="15.75" customHeight="1">
      <c r="C427" s="23"/>
    </row>
    <row r="428" spans="3:3" ht="15.75" customHeight="1">
      <c r="C428" s="23"/>
    </row>
    <row r="429" spans="3:3" ht="15.75" customHeight="1">
      <c r="C429" s="23"/>
    </row>
    <row r="430" spans="3:3" ht="15.75" customHeight="1">
      <c r="C430" s="23"/>
    </row>
    <row r="431" spans="3:3" ht="15.75" customHeight="1">
      <c r="C431" s="23"/>
    </row>
    <row r="432" spans="3:3" ht="15.75" customHeight="1">
      <c r="C432" s="23"/>
    </row>
    <row r="433" spans="3:3" ht="15.75" customHeight="1">
      <c r="C433" s="23"/>
    </row>
    <row r="434" spans="3:3" ht="15.75" customHeight="1">
      <c r="C434" s="23"/>
    </row>
    <row r="435" spans="3:3" ht="15.75" customHeight="1">
      <c r="C435" s="23"/>
    </row>
    <row r="436" spans="3:3" ht="15.75" customHeight="1">
      <c r="C436" s="23"/>
    </row>
    <row r="437" spans="3:3" ht="15.75" customHeight="1">
      <c r="C437" s="23"/>
    </row>
    <row r="438" spans="3:3" ht="15.75" customHeight="1">
      <c r="C438" s="23"/>
    </row>
    <row r="439" spans="3:3" ht="15.75" customHeight="1">
      <c r="C439" s="23"/>
    </row>
    <row r="440" spans="3:3" ht="15.75" customHeight="1">
      <c r="C440" s="23"/>
    </row>
    <row r="441" spans="3:3" ht="15.75" customHeight="1">
      <c r="C441" s="23"/>
    </row>
    <row r="442" spans="3:3" ht="15.75" customHeight="1">
      <c r="C442" s="23"/>
    </row>
    <row r="443" spans="3:3" ht="15.75" customHeight="1">
      <c r="C443" s="23"/>
    </row>
    <row r="444" spans="3:3" ht="15.75" customHeight="1">
      <c r="C444" s="23"/>
    </row>
    <row r="445" spans="3:3" ht="15.75" customHeight="1">
      <c r="C445" s="23"/>
    </row>
    <row r="446" spans="3:3" ht="15.75" customHeight="1">
      <c r="C446" s="23"/>
    </row>
    <row r="447" spans="3:3" ht="15.75" customHeight="1">
      <c r="C447" s="23"/>
    </row>
    <row r="448" spans="3:3" ht="15.75" customHeight="1">
      <c r="C448" s="23"/>
    </row>
    <row r="449" spans="3:3" ht="15.75" customHeight="1">
      <c r="C449" s="23"/>
    </row>
    <row r="450" spans="3:3" ht="15.75" customHeight="1">
      <c r="C450" s="23"/>
    </row>
    <row r="451" spans="3:3" ht="15.75" customHeight="1">
      <c r="C451" s="23"/>
    </row>
    <row r="452" spans="3:3" ht="15.75" customHeight="1">
      <c r="C452" s="23"/>
    </row>
    <row r="453" spans="3:3" ht="15.75" customHeight="1">
      <c r="C453" s="23"/>
    </row>
    <row r="454" spans="3:3" ht="15.75" customHeight="1">
      <c r="C454" s="23"/>
    </row>
    <row r="455" spans="3:3" ht="15.75" customHeight="1">
      <c r="C455" s="23"/>
    </row>
    <row r="456" spans="3:3" ht="15.75" customHeight="1">
      <c r="C456" s="23"/>
    </row>
    <row r="457" spans="3:3" ht="15.75" customHeight="1">
      <c r="C457" s="23"/>
    </row>
    <row r="458" spans="3:3" ht="15.75" customHeight="1">
      <c r="C458" s="23"/>
    </row>
    <row r="459" spans="3:3" ht="15.75" customHeight="1">
      <c r="C459" s="23"/>
    </row>
    <row r="460" spans="3:3" ht="15.75" customHeight="1">
      <c r="C460" s="23"/>
    </row>
    <row r="461" spans="3:3" ht="15.75" customHeight="1">
      <c r="C461" s="23"/>
    </row>
    <row r="462" spans="3:3" ht="15.75" customHeight="1">
      <c r="C462" s="23"/>
    </row>
    <row r="463" spans="3:3" ht="15.75" customHeight="1">
      <c r="C463" s="23"/>
    </row>
    <row r="464" spans="3:3" ht="15.75" customHeight="1">
      <c r="C464" s="23"/>
    </row>
    <row r="465" spans="3:3" ht="15.75" customHeight="1">
      <c r="C465" s="23"/>
    </row>
    <row r="466" spans="3:3" ht="15.75" customHeight="1">
      <c r="C466" s="23"/>
    </row>
    <row r="467" spans="3:3" ht="15.75" customHeight="1">
      <c r="C467" s="23"/>
    </row>
    <row r="468" spans="3:3" ht="15.75" customHeight="1">
      <c r="C468" s="23"/>
    </row>
    <row r="469" spans="3:3" ht="15.75" customHeight="1">
      <c r="C469" s="23"/>
    </row>
    <row r="470" spans="3:3" ht="15.75" customHeight="1">
      <c r="C470" s="23"/>
    </row>
    <row r="471" spans="3:3" ht="15.75" customHeight="1">
      <c r="C471" s="23"/>
    </row>
    <row r="472" spans="3:3" ht="15.75" customHeight="1">
      <c r="C472" s="23"/>
    </row>
    <row r="473" spans="3:3" ht="15.75" customHeight="1">
      <c r="C473" s="23"/>
    </row>
    <row r="474" spans="3:3" ht="15.75" customHeight="1">
      <c r="C474" s="23"/>
    </row>
    <row r="475" spans="3:3" ht="15.75" customHeight="1">
      <c r="C475" s="23"/>
    </row>
    <row r="476" spans="3:3" ht="15.75" customHeight="1">
      <c r="C476" s="23"/>
    </row>
    <row r="477" spans="3:3" ht="15.75" customHeight="1">
      <c r="C477" s="23"/>
    </row>
    <row r="478" spans="3:3" ht="15.75" customHeight="1">
      <c r="C478" s="23"/>
    </row>
    <row r="479" spans="3:3" ht="15.75" customHeight="1">
      <c r="C479" s="23"/>
    </row>
    <row r="480" spans="3:3" ht="15.75" customHeight="1">
      <c r="C480" s="23"/>
    </row>
    <row r="481" spans="3:3" ht="15.75" customHeight="1">
      <c r="C481" s="23"/>
    </row>
    <row r="482" spans="3:3" ht="15.75" customHeight="1">
      <c r="C482" s="23"/>
    </row>
    <row r="483" spans="3:3" ht="15.75" customHeight="1">
      <c r="C483" s="23"/>
    </row>
    <row r="484" spans="3:3" ht="15.75" customHeight="1">
      <c r="C484" s="23"/>
    </row>
    <row r="485" spans="3:3" ht="15.75" customHeight="1">
      <c r="C485" s="23"/>
    </row>
    <row r="486" spans="3:3" ht="15.75" customHeight="1">
      <c r="C486" s="23"/>
    </row>
    <row r="487" spans="3:3" ht="15.75" customHeight="1">
      <c r="C487" s="23"/>
    </row>
    <row r="488" spans="3:3" ht="15.75" customHeight="1">
      <c r="C488" s="23"/>
    </row>
    <row r="489" spans="3:3" ht="15.75" customHeight="1">
      <c r="C489" s="23"/>
    </row>
    <row r="490" spans="3:3" ht="15.75" customHeight="1">
      <c r="C490" s="23"/>
    </row>
    <row r="491" spans="3:3" ht="15.75" customHeight="1">
      <c r="C491" s="23"/>
    </row>
    <row r="492" spans="3:3" ht="15.75" customHeight="1">
      <c r="C492" s="23"/>
    </row>
    <row r="493" spans="3:3" ht="15.75" customHeight="1">
      <c r="C493" s="23"/>
    </row>
    <row r="494" spans="3:3" ht="15.75" customHeight="1">
      <c r="C494" s="23"/>
    </row>
    <row r="495" spans="3:3" ht="15.75" customHeight="1">
      <c r="C495" s="23"/>
    </row>
    <row r="496" spans="3:3" ht="15.75" customHeight="1">
      <c r="C496" s="23"/>
    </row>
    <row r="497" spans="3:3" ht="15.75" customHeight="1">
      <c r="C497" s="23"/>
    </row>
    <row r="498" spans="3:3" ht="15.75" customHeight="1">
      <c r="C498" s="23"/>
    </row>
    <row r="499" spans="3:3" ht="15.75" customHeight="1">
      <c r="C499" s="23"/>
    </row>
    <row r="500" spans="3:3" ht="15.75" customHeight="1">
      <c r="C500" s="23"/>
    </row>
    <row r="501" spans="3:3" ht="15.75" customHeight="1">
      <c r="C501" s="23"/>
    </row>
    <row r="502" spans="3:3" ht="15.75" customHeight="1">
      <c r="C502" s="23"/>
    </row>
    <row r="503" spans="3:3" ht="15.75" customHeight="1">
      <c r="C503" s="23"/>
    </row>
    <row r="504" spans="3:3" ht="15.75" customHeight="1">
      <c r="C504" s="23"/>
    </row>
    <row r="505" spans="3:3" ht="15.75" customHeight="1">
      <c r="C505" s="23"/>
    </row>
    <row r="506" spans="3:3" ht="15.75" customHeight="1">
      <c r="C506" s="23"/>
    </row>
    <row r="507" spans="3:3" ht="15.75" customHeight="1">
      <c r="C507" s="23"/>
    </row>
    <row r="508" spans="3:3" ht="15.75" customHeight="1">
      <c r="C508" s="23"/>
    </row>
    <row r="509" spans="3:3" ht="15.75" customHeight="1">
      <c r="C509" s="23"/>
    </row>
    <row r="510" spans="3:3" ht="15.75" customHeight="1">
      <c r="C510" s="23"/>
    </row>
    <row r="511" spans="3:3" ht="15.75" customHeight="1">
      <c r="C511" s="23"/>
    </row>
    <row r="512" spans="3:3" ht="15.75" customHeight="1">
      <c r="C512" s="23"/>
    </row>
    <row r="513" spans="3:3" ht="15.75" customHeight="1">
      <c r="C513" s="23"/>
    </row>
    <row r="514" spans="3:3" ht="15.75" customHeight="1">
      <c r="C514" s="23"/>
    </row>
    <row r="515" spans="3:3" ht="15.75" customHeight="1">
      <c r="C515" s="23"/>
    </row>
    <row r="516" spans="3:3" ht="15.75" customHeight="1">
      <c r="C516" s="23"/>
    </row>
    <row r="517" spans="3:3" ht="15.75" customHeight="1">
      <c r="C517" s="23"/>
    </row>
    <row r="518" spans="3:3" ht="15.75" customHeight="1">
      <c r="C518" s="23"/>
    </row>
    <row r="519" spans="3:3" ht="15.75" customHeight="1">
      <c r="C519" s="23"/>
    </row>
    <row r="520" spans="3:3" ht="15.75" customHeight="1">
      <c r="C520" s="23"/>
    </row>
    <row r="521" spans="3:3" ht="15.75" customHeight="1">
      <c r="C521" s="23"/>
    </row>
    <row r="522" spans="3:3" ht="15.75" customHeight="1">
      <c r="C522" s="23"/>
    </row>
    <row r="523" spans="3:3" ht="15.75" customHeight="1">
      <c r="C523" s="23"/>
    </row>
    <row r="524" spans="3:3" ht="15.75" customHeight="1">
      <c r="C524" s="23"/>
    </row>
    <row r="525" spans="3:3" ht="15.75" customHeight="1">
      <c r="C525" s="23"/>
    </row>
    <row r="526" spans="3:3" ht="15.75" customHeight="1">
      <c r="C526" s="23"/>
    </row>
    <row r="527" spans="3:3" ht="15.75" customHeight="1">
      <c r="C527" s="23"/>
    </row>
    <row r="528" spans="3:3" ht="15.75" customHeight="1">
      <c r="C528" s="23"/>
    </row>
    <row r="529" spans="3:3" ht="15.75" customHeight="1">
      <c r="C529" s="23"/>
    </row>
    <row r="530" spans="3:3" ht="15.75" customHeight="1">
      <c r="C530" s="23"/>
    </row>
    <row r="531" spans="3:3" ht="15.75" customHeight="1">
      <c r="C531" s="23"/>
    </row>
    <row r="532" spans="3:3" ht="15.75" customHeight="1">
      <c r="C532" s="23"/>
    </row>
    <row r="533" spans="3:3" ht="15.75" customHeight="1">
      <c r="C533" s="23"/>
    </row>
    <row r="534" spans="3:3" ht="15.75" customHeight="1">
      <c r="C534" s="23"/>
    </row>
    <row r="535" spans="3:3" ht="15.75" customHeight="1">
      <c r="C535" s="23"/>
    </row>
    <row r="536" spans="3:3" ht="15.75" customHeight="1">
      <c r="C536" s="23"/>
    </row>
    <row r="537" spans="3:3" ht="15.75" customHeight="1">
      <c r="C537" s="23"/>
    </row>
    <row r="538" spans="3:3" ht="15.75" customHeight="1">
      <c r="C538" s="23"/>
    </row>
    <row r="539" spans="3:3" ht="15.75" customHeight="1">
      <c r="C539" s="23"/>
    </row>
    <row r="540" spans="3:3" ht="15.75" customHeight="1">
      <c r="C540" s="23"/>
    </row>
    <row r="541" spans="3:3" ht="15.75" customHeight="1">
      <c r="C541" s="23"/>
    </row>
    <row r="542" spans="3:3" ht="15.75" customHeight="1">
      <c r="C542" s="23"/>
    </row>
    <row r="543" spans="3:3" ht="15.75" customHeight="1">
      <c r="C543" s="23"/>
    </row>
    <row r="544" spans="3:3" ht="15.75" customHeight="1">
      <c r="C544" s="23"/>
    </row>
    <row r="545" spans="3:3" ht="15.75" customHeight="1">
      <c r="C545" s="23"/>
    </row>
    <row r="546" spans="3:3" ht="15.75" customHeight="1">
      <c r="C546" s="23"/>
    </row>
    <row r="547" spans="3:3" ht="15.75" customHeight="1">
      <c r="C547" s="23"/>
    </row>
    <row r="548" spans="3:3" ht="15.75" customHeight="1">
      <c r="C548" s="23"/>
    </row>
    <row r="549" spans="3:3" ht="15.75" customHeight="1">
      <c r="C549" s="23"/>
    </row>
    <row r="550" spans="3:3" ht="15.75" customHeight="1">
      <c r="C550" s="23"/>
    </row>
    <row r="551" spans="3:3" ht="15.75" customHeight="1">
      <c r="C551" s="23"/>
    </row>
    <row r="552" spans="3:3" ht="15.75" customHeight="1">
      <c r="C552" s="23"/>
    </row>
    <row r="553" spans="3:3" ht="15.75" customHeight="1">
      <c r="C553" s="23"/>
    </row>
    <row r="554" spans="3:3" ht="15.75" customHeight="1">
      <c r="C554" s="23"/>
    </row>
    <row r="555" spans="3:3" ht="15.75" customHeight="1">
      <c r="C555" s="23"/>
    </row>
    <row r="556" spans="3:3" ht="15.75" customHeight="1">
      <c r="C556" s="23"/>
    </row>
    <row r="557" spans="3:3" ht="15.75" customHeight="1">
      <c r="C557" s="23"/>
    </row>
    <row r="558" spans="3:3" ht="15.75" customHeight="1">
      <c r="C558" s="23"/>
    </row>
    <row r="559" spans="3:3" ht="15.75" customHeight="1">
      <c r="C559" s="23"/>
    </row>
    <row r="560" spans="3:3" ht="15.75" customHeight="1">
      <c r="C560" s="23"/>
    </row>
    <row r="561" spans="3:3" ht="15.75" customHeight="1">
      <c r="C561" s="23"/>
    </row>
    <row r="562" spans="3:3" ht="15.75" customHeight="1">
      <c r="C562" s="23"/>
    </row>
    <row r="563" spans="3:3" ht="15.75" customHeight="1">
      <c r="C563" s="23"/>
    </row>
    <row r="564" spans="3:3" ht="15.75" customHeight="1">
      <c r="C564" s="23"/>
    </row>
    <row r="565" spans="3:3" ht="15.75" customHeight="1">
      <c r="C565" s="23"/>
    </row>
    <row r="566" spans="3:3" ht="15.75" customHeight="1">
      <c r="C566" s="23"/>
    </row>
    <row r="567" spans="3:3" ht="15.75" customHeight="1">
      <c r="C567" s="23"/>
    </row>
    <row r="568" spans="3:3" ht="15.75" customHeight="1">
      <c r="C568" s="23"/>
    </row>
    <row r="569" spans="3:3" ht="15.75" customHeight="1">
      <c r="C569" s="23"/>
    </row>
    <row r="570" spans="3:3" ht="15.75" customHeight="1">
      <c r="C570" s="23"/>
    </row>
    <row r="571" spans="3:3" ht="15.75" customHeight="1">
      <c r="C571" s="23"/>
    </row>
    <row r="572" spans="3:3" ht="15.75" customHeight="1">
      <c r="C572" s="23"/>
    </row>
    <row r="573" spans="3:3" ht="15.75" customHeight="1">
      <c r="C573" s="23"/>
    </row>
    <row r="574" spans="3:3" ht="15.75" customHeight="1">
      <c r="C574" s="23"/>
    </row>
    <row r="575" spans="3:3" ht="15.75" customHeight="1">
      <c r="C575" s="23"/>
    </row>
    <row r="576" spans="3:3" ht="15.75" customHeight="1">
      <c r="C576" s="23"/>
    </row>
    <row r="577" spans="3:3" ht="15.75" customHeight="1">
      <c r="C577" s="23"/>
    </row>
    <row r="578" spans="3:3" ht="15.75" customHeight="1">
      <c r="C578" s="23"/>
    </row>
    <row r="579" spans="3:3" ht="15.75" customHeight="1">
      <c r="C579" s="23"/>
    </row>
    <row r="580" spans="3:3" ht="15.75" customHeight="1">
      <c r="C580" s="23"/>
    </row>
    <row r="581" spans="3:3" ht="15.75" customHeight="1">
      <c r="C581" s="23"/>
    </row>
    <row r="582" spans="3:3" ht="15.75" customHeight="1">
      <c r="C582" s="23"/>
    </row>
    <row r="583" spans="3:3" ht="15.75" customHeight="1">
      <c r="C583" s="23"/>
    </row>
    <row r="584" spans="3:3" ht="15.75" customHeight="1">
      <c r="C584" s="23"/>
    </row>
    <row r="585" spans="3:3" ht="15.75" customHeight="1">
      <c r="C585" s="23"/>
    </row>
    <row r="586" spans="3:3" ht="15.75" customHeight="1">
      <c r="C586" s="23"/>
    </row>
    <row r="587" spans="3:3" ht="15.75" customHeight="1">
      <c r="C587" s="23"/>
    </row>
    <row r="588" spans="3:3" ht="15.75" customHeight="1">
      <c r="C588" s="23"/>
    </row>
    <row r="589" spans="3:3" ht="15.75" customHeight="1">
      <c r="C589" s="23"/>
    </row>
    <row r="590" spans="3:3" ht="15.75" customHeight="1">
      <c r="C590" s="23"/>
    </row>
    <row r="591" spans="3:3" ht="15.75" customHeight="1">
      <c r="C591" s="23"/>
    </row>
    <row r="592" spans="3:3" ht="15.75" customHeight="1">
      <c r="C592" s="23"/>
    </row>
    <row r="593" spans="3:3" ht="15.75" customHeight="1">
      <c r="C593" s="23"/>
    </row>
    <row r="594" spans="3:3" ht="15.75" customHeight="1">
      <c r="C594" s="23"/>
    </row>
    <row r="595" spans="3:3" ht="15.75" customHeight="1">
      <c r="C595" s="23"/>
    </row>
    <row r="596" spans="3:3" ht="15.75" customHeight="1">
      <c r="C596" s="23"/>
    </row>
    <row r="597" spans="3:3" ht="15.75" customHeight="1">
      <c r="C597" s="23"/>
    </row>
    <row r="598" spans="3:3" ht="15.75" customHeight="1">
      <c r="C598" s="23"/>
    </row>
    <row r="599" spans="3:3" ht="15.75" customHeight="1">
      <c r="C599" s="23"/>
    </row>
    <row r="600" spans="3:3" ht="15.75" customHeight="1">
      <c r="C600" s="23"/>
    </row>
    <row r="601" spans="3:3" ht="15.75" customHeight="1">
      <c r="C601" s="23"/>
    </row>
    <row r="602" spans="3:3" ht="15.75" customHeight="1">
      <c r="C602" s="23"/>
    </row>
    <row r="603" spans="3:3" ht="15.75" customHeight="1">
      <c r="C603" s="23"/>
    </row>
    <row r="604" spans="3:3" ht="15.75" customHeight="1">
      <c r="C604" s="23"/>
    </row>
    <row r="605" spans="3:3" ht="15.75" customHeight="1">
      <c r="C605" s="23"/>
    </row>
    <row r="606" spans="3:3" ht="15.75" customHeight="1">
      <c r="C606" s="23"/>
    </row>
    <row r="607" spans="3:3" ht="15.75" customHeight="1">
      <c r="C607" s="23"/>
    </row>
    <row r="608" spans="3:3" ht="15.75" customHeight="1">
      <c r="C608" s="23"/>
    </row>
    <row r="609" spans="3:3" ht="15.75" customHeight="1">
      <c r="C609" s="23"/>
    </row>
    <row r="610" spans="3:3" ht="15.75" customHeight="1">
      <c r="C610" s="23"/>
    </row>
    <row r="611" spans="3:3" ht="15.75" customHeight="1">
      <c r="C611" s="23"/>
    </row>
    <row r="612" spans="3:3" ht="15.75" customHeight="1">
      <c r="C612" s="23"/>
    </row>
    <row r="613" spans="3:3" ht="15.75" customHeight="1">
      <c r="C613" s="23"/>
    </row>
    <row r="614" spans="3:3" ht="15.75" customHeight="1">
      <c r="C614" s="23"/>
    </row>
    <row r="615" spans="3:3" ht="15.75" customHeight="1">
      <c r="C615" s="23"/>
    </row>
    <row r="616" spans="3:3" ht="15.75" customHeight="1">
      <c r="C616" s="23"/>
    </row>
    <row r="617" spans="3:3" ht="15.75" customHeight="1">
      <c r="C617" s="23"/>
    </row>
    <row r="618" spans="3:3" ht="15.75" customHeight="1">
      <c r="C618" s="23"/>
    </row>
    <row r="619" spans="3:3" ht="15.75" customHeight="1">
      <c r="C619" s="23"/>
    </row>
    <row r="620" spans="3:3" ht="15.75" customHeight="1">
      <c r="C620" s="23"/>
    </row>
    <row r="621" spans="3:3" ht="15.75" customHeight="1">
      <c r="C621" s="23"/>
    </row>
    <row r="622" spans="3:3" ht="15.75" customHeight="1">
      <c r="C622" s="23"/>
    </row>
    <row r="623" spans="3:3" ht="15.75" customHeight="1">
      <c r="C623" s="23"/>
    </row>
    <row r="624" spans="3:3" ht="15.75" customHeight="1">
      <c r="C624" s="23"/>
    </row>
    <row r="625" spans="3:3" ht="15.75" customHeight="1">
      <c r="C625" s="23"/>
    </row>
    <row r="626" spans="3:3" ht="15.75" customHeight="1">
      <c r="C626" s="23"/>
    </row>
    <row r="627" spans="3:3" ht="15.75" customHeight="1">
      <c r="C627" s="23"/>
    </row>
    <row r="628" spans="3:3" ht="15.75" customHeight="1">
      <c r="C628" s="23"/>
    </row>
    <row r="629" spans="3:3" ht="15.75" customHeight="1">
      <c r="C629" s="23"/>
    </row>
    <row r="630" spans="3:3" ht="15.75" customHeight="1">
      <c r="C630" s="23"/>
    </row>
    <row r="631" spans="3:3" ht="15.75" customHeight="1">
      <c r="C631" s="23"/>
    </row>
    <row r="632" spans="3:3" ht="15.75" customHeight="1">
      <c r="C632" s="23"/>
    </row>
    <row r="633" spans="3:3" ht="15.75" customHeight="1">
      <c r="C633" s="23"/>
    </row>
    <row r="634" spans="3:3" ht="15.75" customHeight="1">
      <c r="C634" s="23"/>
    </row>
    <row r="635" spans="3:3" ht="15.75" customHeight="1">
      <c r="C635" s="23"/>
    </row>
    <row r="636" spans="3:3" ht="15.75" customHeight="1">
      <c r="C636" s="23"/>
    </row>
    <row r="637" spans="3:3" ht="15.75" customHeight="1">
      <c r="C637" s="23"/>
    </row>
    <row r="638" spans="3:3" ht="15.75" customHeight="1">
      <c r="C638" s="23"/>
    </row>
    <row r="639" spans="3:3" ht="15.75" customHeight="1">
      <c r="C639" s="23"/>
    </row>
    <row r="640" spans="3:3" ht="15.75" customHeight="1">
      <c r="C640" s="23"/>
    </row>
    <row r="641" spans="3:3" ht="15.75" customHeight="1">
      <c r="C641" s="23"/>
    </row>
    <row r="642" spans="3:3" ht="15.75" customHeight="1">
      <c r="C642" s="23"/>
    </row>
    <row r="643" spans="3:3" ht="15.75" customHeight="1">
      <c r="C643" s="23"/>
    </row>
    <row r="644" spans="3:3" ht="15.75" customHeight="1">
      <c r="C644" s="23"/>
    </row>
    <row r="645" spans="3:3" ht="15.75" customHeight="1">
      <c r="C645" s="23"/>
    </row>
    <row r="646" spans="3:3" ht="15.75" customHeight="1">
      <c r="C646" s="23"/>
    </row>
    <row r="647" spans="3:3" ht="15.75" customHeight="1">
      <c r="C647" s="23"/>
    </row>
    <row r="648" spans="3:3" ht="15.75" customHeight="1">
      <c r="C648" s="23"/>
    </row>
    <row r="649" spans="3:3" ht="15.75" customHeight="1">
      <c r="C649" s="23"/>
    </row>
    <row r="650" spans="3:3" ht="15.75" customHeight="1">
      <c r="C650" s="23"/>
    </row>
    <row r="651" spans="3:3" ht="15.75" customHeight="1">
      <c r="C651" s="23"/>
    </row>
    <row r="652" spans="3:3" ht="15.75" customHeight="1">
      <c r="C652" s="23"/>
    </row>
    <row r="653" spans="3:3" ht="15.75" customHeight="1">
      <c r="C653" s="23"/>
    </row>
    <row r="654" spans="3:3" ht="15.75" customHeight="1">
      <c r="C654" s="23"/>
    </row>
    <row r="655" spans="3:3" ht="15.75" customHeight="1">
      <c r="C655" s="23"/>
    </row>
    <row r="656" spans="3:3" ht="15.75" customHeight="1">
      <c r="C656" s="23"/>
    </row>
    <row r="657" spans="3:3" ht="15.75" customHeight="1">
      <c r="C657" s="23"/>
    </row>
    <row r="658" spans="3:3" ht="15.75" customHeight="1">
      <c r="C658" s="23"/>
    </row>
    <row r="659" spans="3:3" ht="15.75" customHeight="1">
      <c r="C659" s="23"/>
    </row>
    <row r="660" spans="3:3" ht="15.75" customHeight="1">
      <c r="C660" s="23"/>
    </row>
    <row r="661" spans="3:3" ht="15.75" customHeight="1">
      <c r="C661" s="23"/>
    </row>
    <row r="662" spans="3:3" ht="15.75" customHeight="1">
      <c r="C662" s="23"/>
    </row>
    <row r="663" spans="3:3" ht="15.75" customHeight="1">
      <c r="C663" s="23"/>
    </row>
    <row r="664" spans="3:3" ht="15.75" customHeight="1">
      <c r="C664" s="23"/>
    </row>
    <row r="665" spans="3:3" ht="15.75" customHeight="1">
      <c r="C665" s="23"/>
    </row>
    <row r="666" spans="3:3" ht="15.75" customHeight="1">
      <c r="C666" s="23"/>
    </row>
    <row r="667" spans="3:3" ht="15.75" customHeight="1">
      <c r="C667" s="23"/>
    </row>
    <row r="668" spans="3:3" ht="15.75" customHeight="1">
      <c r="C668" s="23"/>
    </row>
    <row r="669" spans="3:3" ht="15.75" customHeight="1">
      <c r="C669" s="23"/>
    </row>
    <row r="670" spans="3:3" ht="15.75" customHeight="1">
      <c r="C670" s="23"/>
    </row>
    <row r="671" spans="3:3" ht="15.75" customHeight="1">
      <c r="C671" s="23"/>
    </row>
    <row r="672" spans="3:3" ht="15.75" customHeight="1">
      <c r="C672" s="23"/>
    </row>
    <row r="673" spans="3:3" ht="15.75" customHeight="1">
      <c r="C673" s="23"/>
    </row>
    <row r="674" spans="3:3" ht="15.75" customHeight="1">
      <c r="C674" s="23"/>
    </row>
    <row r="675" spans="3:3" ht="15.75" customHeight="1">
      <c r="C675" s="23"/>
    </row>
    <row r="676" spans="3:3" ht="15.75" customHeight="1">
      <c r="C676" s="23"/>
    </row>
    <row r="677" spans="3:3" ht="15.75" customHeight="1">
      <c r="C677" s="23"/>
    </row>
    <row r="678" spans="3:3" ht="15.75" customHeight="1">
      <c r="C678" s="23"/>
    </row>
    <row r="679" spans="3:3" ht="15.75" customHeight="1">
      <c r="C679" s="23"/>
    </row>
    <row r="680" spans="3:3" ht="15.75" customHeight="1">
      <c r="C680" s="23"/>
    </row>
    <row r="681" spans="3:3" ht="15.75" customHeight="1">
      <c r="C681" s="23"/>
    </row>
    <row r="682" spans="3:3" ht="15.75" customHeight="1">
      <c r="C682" s="23"/>
    </row>
    <row r="683" spans="3:3" ht="15.75" customHeight="1">
      <c r="C683" s="23"/>
    </row>
    <row r="684" spans="3:3" ht="15.75" customHeight="1">
      <c r="C684" s="23"/>
    </row>
    <row r="685" spans="3:3" ht="15.75" customHeight="1">
      <c r="C685" s="23"/>
    </row>
    <row r="686" spans="3:3" ht="15.75" customHeight="1">
      <c r="C686" s="23"/>
    </row>
    <row r="687" spans="3:3" ht="15.75" customHeight="1">
      <c r="C687" s="23"/>
    </row>
    <row r="688" spans="3:3" ht="15.75" customHeight="1">
      <c r="C688" s="23"/>
    </row>
    <row r="689" spans="3:3" ht="15.75" customHeight="1">
      <c r="C689" s="23"/>
    </row>
    <row r="690" spans="3:3" ht="15.75" customHeight="1">
      <c r="C690" s="23"/>
    </row>
    <row r="691" spans="3:3" ht="15.75" customHeight="1">
      <c r="C691" s="23"/>
    </row>
    <row r="692" spans="3:3" ht="15.75" customHeight="1">
      <c r="C692" s="23"/>
    </row>
    <row r="693" spans="3:3" ht="15.75" customHeight="1">
      <c r="C693" s="23"/>
    </row>
    <row r="694" spans="3:3" ht="15.75" customHeight="1">
      <c r="C694" s="23"/>
    </row>
    <row r="695" spans="3:3" ht="15.75" customHeight="1">
      <c r="C695" s="23"/>
    </row>
    <row r="696" spans="3:3" ht="15.75" customHeight="1">
      <c r="C696" s="23"/>
    </row>
    <row r="697" spans="3:3" ht="15.75" customHeight="1">
      <c r="C697" s="23"/>
    </row>
    <row r="698" spans="3:3" ht="15.75" customHeight="1">
      <c r="C698" s="23"/>
    </row>
    <row r="699" spans="3:3" ht="15.75" customHeight="1">
      <c r="C699" s="23"/>
    </row>
    <row r="700" spans="3:3" ht="15.75" customHeight="1">
      <c r="C700" s="23"/>
    </row>
    <row r="701" spans="3:3" ht="15.75" customHeight="1">
      <c r="C701" s="23"/>
    </row>
    <row r="702" spans="3:3" ht="15.75" customHeight="1">
      <c r="C702" s="23"/>
    </row>
    <row r="703" spans="3:3" ht="15.75" customHeight="1">
      <c r="C703" s="23"/>
    </row>
    <row r="704" spans="3:3" ht="15.75" customHeight="1">
      <c r="C704" s="23"/>
    </row>
    <row r="705" spans="3:3" ht="15.75" customHeight="1">
      <c r="C705" s="23"/>
    </row>
    <row r="706" spans="3:3" ht="15.75" customHeight="1">
      <c r="C706" s="23"/>
    </row>
    <row r="707" spans="3:3" ht="15.75" customHeight="1">
      <c r="C707" s="23"/>
    </row>
    <row r="708" spans="3:3" ht="15.75" customHeight="1">
      <c r="C708" s="23"/>
    </row>
    <row r="709" spans="3:3" ht="15.75" customHeight="1">
      <c r="C709" s="23"/>
    </row>
    <row r="710" spans="3:3" ht="15.75" customHeight="1">
      <c r="C710" s="23"/>
    </row>
    <row r="711" spans="3:3" ht="15.75" customHeight="1">
      <c r="C711" s="23"/>
    </row>
    <row r="712" spans="3:3" ht="15.75" customHeight="1">
      <c r="C712" s="23"/>
    </row>
    <row r="713" spans="3:3" ht="15.75" customHeight="1">
      <c r="C713" s="23"/>
    </row>
    <row r="714" spans="3:3" ht="15.75" customHeight="1">
      <c r="C714" s="23"/>
    </row>
    <row r="715" spans="3:3" ht="15.75" customHeight="1">
      <c r="C715" s="23"/>
    </row>
    <row r="716" spans="3:3" ht="15.75" customHeight="1">
      <c r="C716" s="23"/>
    </row>
    <row r="717" spans="3:3" ht="15.75" customHeight="1">
      <c r="C717" s="23"/>
    </row>
    <row r="718" spans="3:3" ht="15.75" customHeight="1">
      <c r="C718" s="23"/>
    </row>
    <row r="719" spans="3:3" ht="15.75" customHeight="1">
      <c r="C719" s="23"/>
    </row>
    <row r="720" spans="3:3" ht="15.75" customHeight="1">
      <c r="C720" s="23"/>
    </row>
    <row r="721" spans="3:3" ht="15.75" customHeight="1">
      <c r="C721" s="23"/>
    </row>
    <row r="722" spans="3:3" ht="15.75" customHeight="1">
      <c r="C722" s="23"/>
    </row>
    <row r="723" spans="3:3" ht="15.75" customHeight="1">
      <c r="C723" s="23"/>
    </row>
    <row r="724" spans="3:3" ht="15.75" customHeight="1">
      <c r="C724" s="23"/>
    </row>
    <row r="725" spans="3:3" ht="15.75" customHeight="1">
      <c r="C725" s="23"/>
    </row>
    <row r="726" spans="3:3" ht="15.75" customHeight="1">
      <c r="C726" s="23"/>
    </row>
    <row r="727" spans="3:3" ht="15.75" customHeight="1">
      <c r="C727" s="23"/>
    </row>
    <row r="728" spans="3:3" ht="15.75" customHeight="1">
      <c r="C728" s="23"/>
    </row>
    <row r="729" spans="3:3" ht="15.75" customHeight="1">
      <c r="C729" s="23"/>
    </row>
    <row r="730" spans="3:3" ht="15.75" customHeight="1">
      <c r="C730" s="23"/>
    </row>
    <row r="731" spans="3:3" ht="15.75" customHeight="1">
      <c r="C731" s="23"/>
    </row>
    <row r="732" spans="3:3" ht="15.75" customHeight="1">
      <c r="C732" s="23"/>
    </row>
    <row r="733" spans="3:3" ht="15.75" customHeight="1">
      <c r="C733" s="23"/>
    </row>
    <row r="734" spans="3:3" ht="15.75" customHeight="1">
      <c r="C734" s="23"/>
    </row>
    <row r="735" spans="3:3" ht="15.75" customHeight="1">
      <c r="C735" s="23"/>
    </row>
    <row r="736" spans="3:3" ht="15.75" customHeight="1">
      <c r="C736" s="23"/>
    </row>
    <row r="737" spans="3:3" ht="15.75" customHeight="1">
      <c r="C737" s="23"/>
    </row>
    <row r="738" spans="3:3" ht="15.75" customHeight="1">
      <c r="C738" s="23"/>
    </row>
    <row r="739" spans="3:3" ht="15.75" customHeight="1">
      <c r="C739" s="23"/>
    </row>
    <row r="740" spans="3:3" ht="15.75" customHeight="1">
      <c r="C740" s="23"/>
    </row>
    <row r="741" spans="3:3" ht="15.75" customHeight="1">
      <c r="C741" s="23"/>
    </row>
    <row r="742" spans="3:3" ht="15.75" customHeight="1">
      <c r="C742" s="23"/>
    </row>
    <row r="743" spans="3:3" ht="15.75" customHeight="1">
      <c r="C743" s="23"/>
    </row>
    <row r="744" spans="3:3" ht="15.75" customHeight="1">
      <c r="C744" s="23"/>
    </row>
    <row r="745" spans="3:3" ht="15.75" customHeight="1">
      <c r="C745" s="23"/>
    </row>
    <row r="746" spans="3:3" ht="15.75" customHeight="1">
      <c r="C746" s="23"/>
    </row>
    <row r="747" spans="3:3" ht="15.75" customHeight="1">
      <c r="C747" s="23"/>
    </row>
    <row r="748" spans="3:3" ht="15.75" customHeight="1">
      <c r="C748" s="23"/>
    </row>
    <row r="749" spans="3:3" ht="15.75" customHeight="1">
      <c r="C749" s="23"/>
    </row>
    <row r="750" spans="3:3" ht="15.75" customHeight="1">
      <c r="C750" s="23"/>
    </row>
    <row r="751" spans="3:3" ht="15.75" customHeight="1">
      <c r="C751" s="23"/>
    </row>
    <row r="752" spans="3:3" ht="15.75" customHeight="1">
      <c r="C752" s="23"/>
    </row>
    <row r="753" spans="3:3" ht="15.75" customHeight="1">
      <c r="C753" s="23"/>
    </row>
    <row r="754" spans="3:3" ht="15.75" customHeight="1">
      <c r="C754" s="23"/>
    </row>
    <row r="755" spans="3:3" ht="15.75" customHeight="1">
      <c r="C755" s="23"/>
    </row>
    <row r="756" spans="3:3" ht="15.75" customHeight="1">
      <c r="C756" s="23"/>
    </row>
    <row r="757" spans="3:3" ht="15.75" customHeight="1">
      <c r="C757" s="23"/>
    </row>
    <row r="758" spans="3:3" ht="15.75" customHeight="1">
      <c r="C758" s="23"/>
    </row>
    <row r="759" spans="3:3" ht="15.75" customHeight="1">
      <c r="C759" s="23"/>
    </row>
    <row r="760" spans="3:3" ht="15.75" customHeight="1">
      <c r="C760" s="23"/>
    </row>
    <row r="761" spans="3:3" ht="15.75" customHeight="1">
      <c r="C761" s="23"/>
    </row>
    <row r="762" spans="3:3" ht="15.75" customHeight="1">
      <c r="C762" s="23"/>
    </row>
    <row r="763" spans="3:3" ht="15.75" customHeight="1">
      <c r="C763" s="23"/>
    </row>
    <row r="764" spans="3:3" ht="15.75" customHeight="1">
      <c r="C764" s="23"/>
    </row>
    <row r="765" spans="3:3" ht="15.75" customHeight="1">
      <c r="C765" s="23"/>
    </row>
    <row r="766" spans="3:3" ht="15.75" customHeight="1">
      <c r="C766" s="23"/>
    </row>
    <row r="767" spans="3:3" ht="15.75" customHeight="1">
      <c r="C767" s="23"/>
    </row>
    <row r="768" spans="3:3" ht="15.75" customHeight="1">
      <c r="C768" s="23"/>
    </row>
    <row r="769" spans="3:3" ht="15.75" customHeight="1">
      <c r="C769" s="23"/>
    </row>
    <row r="770" spans="3:3" ht="15.75" customHeight="1">
      <c r="C770" s="23"/>
    </row>
    <row r="771" spans="3:3" ht="15.75" customHeight="1">
      <c r="C771" s="23"/>
    </row>
    <row r="772" spans="3:3" ht="15.75" customHeight="1">
      <c r="C772" s="23"/>
    </row>
    <row r="773" spans="3:3" ht="15.75" customHeight="1">
      <c r="C773" s="23"/>
    </row>
    <row r="774" spans="3:3" ht="15.75" customHeight="1">
      <c r="C774" s="23"/>
    </row>
    <row r="775" spans="3:3" ht="15.75" customHeight="1">
      <c r="C775" s="23"/>
    </row>
    <row r="776" spans="3:3" ht="15.75" customHeight="1">
      <c r="C776" s="23"/>
    </row>
    <row r="777" spans="3:3" ht="15.75" customHeight="1">
      <c r="C777" s="23"/>
    </row>
    <row r="778" spans="3:3" ht="15.75" customHeight="1">
      <c r="C778" s="23"/>
    </row>
    <row r="779" spans="3:3" ht="15.75" customHeight="1">
      <c r="C779" s="23"/>
    </row>
    <row r="780" spans="3:3" ht="15.75" customHeight="1">
      <c r="C780" s="23"/>
    </row>
    <row r="781" spans="3:3" ht="15.75" customHeight="1">
      <c r="C781" s="23"/>
    </row>
    <row r="782" spans="3:3" ht="15.75" customHeight="1">
      <c r="C782" s="23"/>
    </row>
    <row r="783" spans="3:3" ht="15.75" customHeight="1">
      <c r="C783" s="23"/>
    </row>
    <row r="784" spans="3:3" ht="15.75" customHeight="1">
      <c r="C784" s="23"/>
    </row>
    <row r="785" spans="3:3" ht="15.75" customHeight="1">
      <c r="C785" s="23"/>
    </row>
    <row r="786" spans="3:3" ht="15.75" customHeight="1">
      <c r="C786" s="23"/>
    </row>
    <row r="787" spans="3:3" ht="15.75" customHeight="1">
      <c r="C787" s="23"/>
    </row>
    <row r="788" spans="3:3" ht="15.75" customHeight="1">
      <c r="C788" s="23"/>
    </row>
    <row r="789" spans="3:3" ht="15.75" customHeight="1">
      <c r="C789" s="23"/>
    </row>
    <row r="790" spans="3:3" ht="15.75" customHeight="1">
      <c r="C790" s="23"/>
    </row>
    <row r="791" spans="3:3" ht="15.75" customHeight="1">
      <c r="C791" s="23"/>
    </row>
    <row r="792" spans="3:3" ht="15.75" customHeight="1">
      <c r="C792" s="23"/>
    </row>
    <row r="793" spans="3:3" ht="15.75" customHeight="1">
      <c r="C793" s="23"/>
    </row>
    <row r="794" spans="3:3" ht="15.75" customHeight="1">
      <c r="C794" s="23"/>
    </row>
    <row r="795" spans="3:3" ht="15.75" customHeight="1">
      <c r="C795" s="23"/>
    </row>
    <row r="796" spans="3:3" ht="15.75" customHeight="1">
      <c r="C796" s="23"/>
    </row>
    <row r="797" spans="3:3" ht="15.75" customHeight="1">
      <c r="C797" s="23"/>
    </row>
    <row r="798" spans="3:3" ht="15.75" customHeight="1">
      <c r="C798" s="23"/>
    </row>
    <row r="799" spans="3:3" ht="15.75" customHeight="1">
      <c r="C799" s="23"/>
    </row>
    <row r="800" spans="3:3" ht="15.75" customHeight="1">
      <c r="C800" s="23"/>
    </row>
    <row r="801" spans="3:3" ht="15.75" customHeight="1">
      <c r="C801" s="23"/>
    </row>
    <row r="802" spans="3:3" ht="15.75" customHeight="1">
      <c r="C802" s="23"/>
    </row>
    <row r="803" spans="3:3" ht="15.75" customHeight="1">
      <c r="C803" s="23"/>
    </row>
    <row r="804" spans="3:3" ht="15.75" customHeight="1">
      <c r="C804" s="23"/>
    </row>
    <row r="805" spans="3:3" ht="15.75" customHeight="1">
      <c r="C805" s="23"/>
    </row>
    <row r="806" spans="3:3" ht="15.75" customHeight="1">
      <c r="C806" s="23"/>
    </row>
    <row r="807" spans="3:3" ht="15.75" customHeight="1">
      <c r="C807" s="23"/>
    </row>
    <row r="808" spans="3:3" ht="15.75" customHeight="1">
      <c r="C808" s="23"/>
    </row>
    <row r="809" spans="3:3" ht="15.75" customHeight="1">
      <c r="C809" s="23"/>
    </row>
    <row r="810" spans="3:3" ht="15.75" customHeight="1">
      <c r="C810" s="23"/>
    </row>
    <row r="811" spans="3:3" ht="15.75" customHeight="1">
      <c r="C811" s="23"/>
    </row>
    <row r="812" spans="3:3" ht="15.75" customHeight="1">
      <c r="C812" s="23"/>
    </row>
    <row r="813" spans="3:3" ht="15.75" customHeight="1">
      <c r="C813" s="23"/>
    </row>
    <row r="814" spans="3:3" ht="15.75" customHeight="1">
      <c r="C814" s="23"/>
    </row>
    <row r="815" spans="3:3" ht="15.75" customHeight="1">
      <c r="C815" s="23"/>
    </row>
    <row r="816" spans="3:3" ht="15.75" customHeight="1">
      <c r="C816" s="23"/>
    </row>
    <row r="817" spans="3:3" ht="15.75" customHeight="1">
      <c r="C817" s="23"/>
    </row>
    <row r="818" spans="3:3" ht="15.75" customHeight="1">
      <c r="C818" s="23"/>
    </row>
    <row r="819" spans="3:3" ht="15.75" customHeight="1">
      <c r="C819" s="23"/>
    </row>
    <row r="820" spans="3:3" ht="15.75" customHeight="1">
      <c r="C820" s="23"/>
    </row>
    <row r="821" spans="3:3" ht="15.75" customHeight="1">
      <c r="C821" s="23"/>
    </row>
    <row r="822" spans="3:3" ht="15.75" customHeight="1">
      <c r="C822" s="23"/>
    </row>
    <row r="823" spans="3:3" ht="15.75" customHeight="1">
      <c r="C823" s="23"/>
    </row>
    <row r="824" spans="3:3" ht="15.75" customHeight="1">
      <c r="C824" s="23"/>
    </row>
    <row r="825" spans="3:3" ht="15.75" customHeight="1">
      <c r="C825" s="23"/>
    </row>
    <row r="826" spans="3:3" ht="15.75" customHeight="1">
      <c r="C826" s="23"/>
    </row>
    <row r="827" spans="3:3" ht="15.75" customHeight="1">
      <c r="C827" s="23"/>
    </row>
    <row r="828" spans="3:3" ht="15.75" customHeight="1">
      <c r="C828" s="23"/>
    </row>
    <row r="829" spans="3:3" ht="15.75" customHeight="1">
      <c r="C829" s="23"/>
    </row>
    <row r="830" spans="3:3" ht="15.75" customHeight="1">
      <c r="C830" s="23"/>
    </row>
    <row r="831" spans="3:3" ht="15.75" customHeight="1">
      <c r="C831" s="23"/>
    </row>
    <row r="832" spans="3:3" ht="15.75" customHeight="1">
      <c r="C832" s="23"/>
    </row>
    <row r="833" spans="3:3" ht="15.75" customHeight="1">
      <c r="C833" s="23"/>
    </row>
    <row r="834" spans="3:3" ht="15.75" customHeight="1">
      <c r="C834" s="23"/>
    </row>
    <row r="835" spans="3:3" ht="15.75" customHeight="1">
      <c r="C835" s="23"/>
    </row>
    <row r="836" spans="3:3" ht="15.75" customHeight="1">
      <c r="C836" s="23"/>
    </row>
    <row r="837" spans="3:3" ht="15.75" customHeight="1">
      <c r="C837" s="23"/>
    </row>
    <row r="838" spans="3:3" ht="15.75" customHeight="1">
      <c r="C838" s="23"/>
    </row>
    <row r="839" spans="3:3" ht="15.75" customHeight="1">
      <c r="C839" s="23"/>
    </row>
    <row r="840" spans="3:3" ht="15.75" customHeight="1">
      <c r="C840" s="23"/>
    </row>
    <row r="841" spans="3:3" ht="15.75" customHeight="1">
      <c r="C841" s="23"/>
    </row>
    <row r="842" spans="3:3" ht="15.75" customHeight="1">
      <c r="C842" s="23"/>
    </row>
    <row r="843" spans="3:3" ht="15.75" customHeight="1">
      <c r="C843" s="23"/>
    </row>
    <row r="844" spans="3:3" ht="15.75" customHeight="1">
      <c r="C844" s="23"/>
    </row>
    <row r="845" spans="3:3" ht="15.75" customHeight="1">
      <c r="C845" s="23"/>
    </row>
    <row r="846" spans="3:3" ht="15.75" customHeight="1">
      <c r="C846" s="23"/>
    </row>
    <row r="847" spans="3:3" ht="15.75" customHeight="1">
      <c r="C847" s="23"/>
    </row>
    <row r="848" spans="3:3" ht="15.75" customHeight="1">
      <c r="C848" s="23"/>
    </row>
    <row r="849" spans="3:3" ht="15.75" customHeight="1">
      <c r="C849" s="23"/>
    </row>
    <row r="850" spans="3:3" ht="15.75" customHeight="1">
      <c r="C850" s="23"/>
    </row>
    <row r="851" spans="3:3" ht="15.75" customHeight="1">
      <c r="C851" s="23"/>
    </row>
    <row r="852" spans="3:3" ht="15.75" customHeight="1">
      <c r="C852" s="23"/>
    </row>
    <row r="853" spans="3:3" ht="15.75" customHeight="1">
      <c r="C853" s="23"/>
    </row>
    <row r="854" spans="3:3" ht="15.75" customHeight="1">
      <c r="C854" s="23"/>
    </row>
    <row r="855" spans="3:3" ht="15.75" customHeight="1">
      <c r="C855" s="23"/>
    </row>
    <row r="856" spans="3:3" ht="15.75" customHeight="1">
      <c r="C856" s="23"/>
    </row>
    <row r="857" spans="3:3" ht="15.75" customHeight="1">
      <c r="C857" s="23"/>
    </row>
    <row r="858" spans="3:3" ht="15.75" customHeight="1">
      <c r="C858" s="23"/>
    </row>
    <row r="859" spans="3:3" ht="15.75" customHeight="1">
      <c r="C859" s="23"/>
    </row>
    <row r="860" spans="3:3" ht="15.75" customHeight="1">
      <c r="C860" s="23"/>
    </row>
    <row r="861" spans="3:3" ht="15.75" customHeight="1">
      <c r="C861" s="23"/>
    </row>
    <row r="862" spans="3:3" ht="15.75" customHeight="1">
      <c r="C862" s="23"/>
    </row>
    <row r="863" spans="3:3" ht="15.75" customHeight="1">
      <c r="C863" s="23"/>
    </row>
    <row r="864" spans="3:3" ht="15.75" customHeight="1">
      <c r="C864" s="23"/>
    </row>
    <row r="865" spans="3:3" ht="15.75" customHeight="1">
      <c r="C865" s="23"/>
    </row>
    <row r="866" spans="3:3" ht="15.75" customHeight="1">
      <c r="C866" s="23"/>
    </row>
    <row r="867" spans="3:3" ht="15.75" customHeight="1">
      <c r="C867" s="23"/>
    </row>
    <row r="868" spans="3:3" ht="15.75" customHeight="1">
      <c r="C868" s="23"/>
    </row>
    <row r="869" spans="3:3" ht="15.75" customHeight="1">
      <c r="C869" s="23"/>
    </row>
    <row r="870" spans="3:3" ht="15.75" customHeight="1">
      <c r="C870" s="23"/>
    </row>
    <row r="871" spans="3:3" ht="15.75" customHeight="1">
      <c r="C871" s="23"/>
    </row>
    <row r="872" spans="3:3" ht="15.75" customHeight="1">
      <c r="C872" s="23"/>
    </row>
    <row r="873" spans="3:3" ht="15.75" customHeight="1">
      <c r="C873" s="23"/>
    </row>
    <row r="874" spans="3:3" ht="15.75" customHeight="1">
      <c r="C874" s="23"/>
    </row>
    <row r="875" spans="3:3" ht="15.75" customHeight="1">
      <c r="C875" s="23"/>
    </row>
    <row r="876" spans="3:3" ht="15.75" customHeight="1">
      <c r="C876" s="23"/>
    </row>
    <row r="877" spans="3:3" ht="15.75" customHeight="1">
      <c r="C877" s="23"/>
    </row>
    <row r="878" spans="3:3" ht="15.75" customHeight="1">
      <c r="C878" s="23"/>
    </row>
    <row r="879" spans="3:3" ht="15.75" customHeight="1">
      <c r="C879" s="23"/>
    </row>
    <row r="880" spans="3:3" ht="15.75" customHeight="1">
      <c r="C880" s="23"/>
    </row>
    <row r="881" spans="3:3" ht="15.75" customHeight="1">
      <c r="C881" s="23"/>
    </row>
    <row r="882" spans="3:3" ht="15.75" customHeight="1">
      <c r="C882" s="23"/>
    </row>
    <row r="883" spans="3:3" ht="15.75" customHeight="1">
      <c r="C883" s="23"/>
    </row>
    <row r="884" spans="3:3" ht="15.75" customHeight="1">
      <c r="C884" s="23"/>
    </row>
    <row r="885" spans="3:3" ht="15.75" customHeight="1">
      <c r="C885" s="23"/>
    </row>
    <row r="886" spans="3:3" ht="15.75" customHeight="1">
      <c r="C886" s="23"/>
    </row>
    <row r="887" spans="3:3" ht="15.75" customHeight="1">
      <c r="C887" s="23"/>
    </row>
    <row r="888" spans="3:3" ht="15.75" customHeight="1">
      <c r="C888" s="23"/>
    </row>
    <row r="889" spans="3:3" ht="15.75" customHeight="1">
      <c r="C889" s="23"/>
    </row>
    <row r="890" spans="3:3" ht="15.75" customHeight="1">
      <c r="C890" s="23"/>
    </row>
    <row r="891" spans="3:3" ht="15.75" customHeight="1">
      <c r="C891" s="23"/>
    </row>
    <row r="892" spans="3:3" ht="15.75" customHeight="1">
      <c r="C892" s="23"/>
    </row>
    <row r="893" spans="3:3" ht="15.75" customHeight="1">
      <c r="C893" s="23"/>
    </row>
    <row r="894" spans="3:3" ht="15.75" customHeight="1">
      <c r="C894" s="23"/>
    </row>
    <row r="895" spans="3:3" ht="15.75" customHeight="1">
      <c r="C895" s="23"/>
    </row>
    <row r="896" spans="3:3" ht="15.75" customHeight="1">
      <c r="C896" s="23"/>
    </row>
    <row r="897" spans="3:3" ht="15.75" customHeight="1">
      <c r="C897" s="23"/>
    </row>
    <row r="898" spans="3:3" ht="15.75" customHeight="1">
      <c r="C898" s="23"/>
    </row>
    <row r="899" spans="3:3" ht="15.75" customHeight="1">
      <c r="C899" s="23"/>
    </row>
    <row r="900" spans="3:3" ht="15.75" customHeight="1">
      <c r="C900" s="23"/>
    </row>
    <row r="901" spans="3:3" ht="15.75" customHeight="1">
      <c r="C901" s="23"/>
    </row>
    <row r="902" spans="3:3" ht="15.75" customHeight="1">
      <c r="C902" s="23"/>
    </row>
    <row r="903" spans="3:3" ht="15.75" customHeight="1">
      <c r="C903" s="23"/>
    </row>
    <row r="904" spans="3:3" ht="15.75" customHeight="1">
      <c r="C904" s="23"/>
    </row>
    <row r="905" spans="3:3" ht="15.75" customHeight="1">
      <c r="C905" s="23"/>
    </row>
    <row r="906" spans="3:3" ht="15.75" customHeight="1">
      <c r="C906" s="23"/>
    </row>
    <row r="907" spans="3:3" ht="15.75" customHeight="1">
      <c r="C907" s="23"/>
    </row>
    <row r="908" spans="3:3" ht="15.75" customHeight="1">
      <c r="C908" s="23"/>
    </row>
    <row r="909" spans="3:3" ht="15.75" customHeight="1">
      <c r="C909" s="23"/>
    </row>
    <row r="910" spans="3:3" ht="15.75" customHeight="1">
      <c r="C910" s="23"/>
    </row>
    <row r="911" spans="3:3" ht="15.75" customHeight="1">
      <c r="C911" s="23"/>
    </row>
    <row r="912" spans="3:3" ht="15.75" customHeight="1">
      <c r="C912" s="23"/>
    </row>
    <row r="913" spans="3:3" ht="15.75" customHeight="1">
      <c r="C913" s="23"/>
    </row>
    <row r="914" spans="3:3" ht="15.75" customHeight="1">
      <c r="C914" s="23"/>
    </row>
    <row r="915" spans="3:3" ht="15.75" customHeight="1">
      <c r="C915" s="23"/>
    </row>
    <row r="916" spans="3:3" ht="15.75" customHeight="1">
      <c r="C916" s="23"/>
    </row>
    <row r="917" spans="3:3" ht="15.75" customHeight="1">
      <c r="C917" s="23"/>
    </row>
    <row r="918" spans="3:3" ht="15.75" customHeight="1">
      <c r="C918" s="23"/>
    </row>
    <row r="919" spans="3:3" ht="15.75" customHeight="1">
      <c r="C919" s="23"/>
    </row>
    <row r="920" spans="3:3" ht="15.75" customHeight="1">
      <c r="C920" s="23"/>
    </row>
    <row r="921" spans="3:3" ht="15.75" customHeight="1">
      <c r="C921" s="23"/>
    </row>
    <row r="922" spans="3:3" ht="15.75" customHeight="1">
      <c r="C922" s="23"/>
    </row>
    <row r="923" spans="3:3" ht="15.75" customHeight="1">
      <c r="C923" s="23"/>
    </row>
    <row r="924" spans="3:3" ht="15.75" customHeight="1">
      <c r="C924" s="23"/>
    </row>
    <row r="925" spans="3:3" ht="15.75" customHeight="1">
      <c r="C925" s="23"/>
    </row>
    <row r="926" spans="3:3" ht="15.75" customHeight="1">
      <c r="C926" s="23"/>
    </row>
    <row r="927" spans="3:3" ht="15.75" customHeight="1">
      <c r="C927" s="23"/>
    </row>
    <row r="928" spans="3:3" ht="15.75" customHeight="1">
      <c r="C928" s="23"/>
    </row>
    <row r="929" spans="3:3" ht="15.75" customHeight="1">
      <c r="C929" s="23"/>
    </row>
    <row r="930" spans="3:3" ht="15.75" customHeight="1">
      <c r="C930" s="23"/>
    </row>
    <row r="931" spans="3:3" ht="15.75" customHeight="1">
      <c r="C931" s="23"/>
    </row>
    <row r="932" spans="3:3" ht="15.75" customHeight="1">
      <c r="C932" s="23"/>
    </row>
    <row r="933" spans="3:3" ht="15.75" customHeight="1">
      <c r="C933" s="23"/>
    </row>
    <row r="934" spans="3:3" ht="15.75" customHeight="1">
      <c r="C934" s="23"/>
    </row>
    <row r="935" spans="3:3" ht="15.75" customHeight="1">
      <c r="C935" s="23"/>
    </row>
    <row r="936" spans="3:3" ht="15.75" customHeight="1">
      <c r="C936" s="23"/>
    </row>
    <row r="937" spans="3:3" ht="15.75" customHeight="1">
      <c r="C937" s="23"/>
    </row>
    <row r="938" spans="3:3" ht="15.75" customHeight="1">
      <c r="C938" s="23"/>
    </row>
    <row r="939" spans="3:3" ht="15.75" customHeight="1">
      <c r="C939" s="23"/>
    </row>
    <row r="940" spans="3:3" ht="15.75" customHeight="1">
      <c r="C940" s="23"/>
    </row>
    <row r="941" spans="3:3" ht="15.75" customHeight="1">
      <c r="C941" s="23"/>
    </row>
    <row r="942" spans="3:3" ht="15.75" customHeight="1">
      <c r="C942" s="23"/>
    </row>
    <row r="943" spans="3:3" ht="15.75" customHeight="1">
      <c r="C943" s="23"/>
    </row>
    <row r="944" spans="3:3" ht="15.75" customHeight="1">
      <c r="C944" s="23"/>
    </row>
    <row r="945" spans="3:3" ht="15.75" customHeight="1">
      <c r="C945" s="23"/>
    </row>
    <row r="946" spans="3:3" ht="15.75" customHeight="1">
      <c r="C946" s="23"/>
    </row>
    <row r="947" spans="3:3" ht="15.75" customHeight="1">
      <c r="C947" s="23"/>
    </row>
    <row r="948" spans="3:3" ht="15.75" customHeight="1">
      <c r="C948" s="23"/>
    </row>
    <row r="949" spans="3:3" ht="15.75" customHeight="1">
      <c r="C949" s="23"/>
    </row>
    <row r="950" spans="3:3" ht="15.75" customHeight="1">
      <c r="C950" s="23"/>
    </row>
    <row r="951" spans="3:3" ht="15.75" customHeight="1">
      <c r="C951" s="23"/>
    </row>
    <row r="952" spans="3:3" ht="15.75" customHeight="1">
      <c r="C952" s="23"/>
    </row>
    <row r="953" spans="3:3" ht="15.75" customHeight="1">
      <c r="C953" s="23"/>
    </row>
    <row r="954" spans="3:3" ht="15.75" customHeight="1">
      <c r="C954" s="23"/>
    </row>
    <row r="955" spans="3:3" ht="15.75" customHeight="1">
      <c r="C955" s="23"/>
    </row>
    <row r="956" spans="3:3" ht="15.75" customHeight="1">
      <c r="C956" s="23"/>
    </row>
    <row r="957" spans="3:3" ht="15.75" customHeight="1">
      <c r="C957" s="23"/>
    </row>
    <row r="958" spans="3:3" ht="15.75" customHeight="1">
      <c r="C958" s="23"/>
    </row>
    <row r="959" spans="3:3" ht="15.75" customHeight="1">
      <c r="C959" s="23"/>
    </row>
    <row r="960" spans="3:3" ht="15.75" customHeight="1">
      <c r="C960" s="23"/>
    </row>
    <row r="961" spans="3:3" ht="15.75" customHeight="1">
      <c r="C961" s="23"/>
    </row>
    <row r="962" spans="3:3" ht="15.75" customHeight="1">
      <c r="C962" s="23"/>
    </row>
    <row r="963" spans="3:3" ht="15.75" customHeight="1">
      <c r="C963" s="23"/>
    </row>
    <row r="964" spans="3:3" ht="15.75" customHeight="1">
      <c r="C964" s="23"/>
    </row>
    <row r="965" spans="3:3" ht="15.75" customHeight="1">
      <c r="C965" s="23"/>
    </row>
    <row r="966" spans="3:3" ht="15.75" customHeight="1">
      <c r="C966" s="23"/>
    </row>
    <row r="967" spans="3:3" ht="15.75" customHeight="1">
      <c r="C967" s="23"/>
    </row>
    <row r="968" spans="3:3" ht="15.75" customHeight="1">
      <c r="C968" s="23"/>
    </row>
    <row r="969" spans="3:3" ht="15.75" customHeight="1">
      <c r="C969" s="23"/>
    </row>
    <row r="970" spans="3:3" ht="15.75" customHeight="1">
      <c r="C970" s="23"/>
    </row>
    <row r="971" spans="3:3" ht="15.75" customHeight="1">
      <c r="C971" s="23"/>
    </row>
    <row r="972" spans="3:3" ht="15.75" customHeight="1">
      <c r="C972" s="23"/>
    </row>
    <row r="973" spans="3:3" ht="15.75" customHeight="1">
      <c r="C973" s="23"/>
    </row>
    <row r="974" spans="3:3" ht="15.75" customHeight="1">
      <c r="C974" s="23"/>
    </row>
    <row r="975" spans="3:3" ht="15.75" customHeight="1">
      <c r="C975" s="23"/>
    </row>
    <row r="976" spans="3:3" ht="15.75" customHeight="1">
      <c r="C976" s="23"/>
    </row>
    <row r="977" spans="3:3" ht="15.75" customHeight="1">
      <c r="C977" s="23"/>
    </row>
    <row r="978" spans="3:3" ht="15.75" customHeight="1">
      <c r="C978" s="23"/>
    </row>
    <row r="979" spans="3:3" ht="15.75" customHeight="1">
      <c r="C979" s="23"/>
    </row>
    <row r="980" spans="3:3" ht="15.75" customHeight="1">
      <c r="C980" s="23"/>
    </row>
    <row r="981" spans="3:3" ht="15.75" customHeight="1">
      <c r="C981" s="23"/>
    </row>
    <row r="982" spans="3:3" ht="15.75" customHeight="1">
      <c r="C982" s="23"/>
    </row>
    <row r="983" spans="3:3" ht="15.75" customHeight="1">
      <c r="C983" s="23"/>
    </row>
    <row r="984" spans="3:3" ht="15.75" customHeight="1">
      <c r="C984" s="23"/>
    </row>
    <row r="985" spans="3:3" ht="15.75" customHeight="1">
      <c r="C985" s="23"/>
    </row>
    <row r="986" spans="3:3" ht="15.75" customHeight="1">
      <c r="C986" s="23"/>
    </row>
    <row r="987" spans="3:3" ht="15.75" customHeight="1">
      <c r="C987" s="23"/>
    </row>
    <row r="988" spans="3:3" ht="15.75" customHeight="1">
      <c r="C988" s="23"/>
    </row>
    <row r="989" spans="3:3" ht="15.75" customHeight="1">
      <c r="C989" s="23"/>
    </row>
    <row r="990" spans="3:3" ht="15.75" customHeight="1">
      <c r="C990" s="23"/>
    </row>
    <row r="991" spans="3:3" ht="15.75" customHeight="1">
      <c r="C991" s="23"/>
    </row>
    <row r="992" spans="3:3" ht="15.75" customHeight="1">
      <c r="C992" s="23"/>
    </row>
    <row r="993" spans="3:3" ht="15.75" customHeight="1">
      <c r="C993" s="23"/>
    </row>
    <row r="994" spans="3:3" ht="15.75" customHeight="1">
      <c r="C994" s="23"/>
    </row>
    <row r="995" spans="3:3" ht="15.75" customHeight="1">
      <c r="C995" s="23"/>
    </row>
    <row r="996" spans="3:3" ht="15.75" customHeight="1">
      <c r="C996" s="23"/>
    </row>
    <row r="997" spans="3:3" ht="15.75" customHeight="1">
      <c r="C997" s="23"/>
    </row>
    <row r="998" spans="3:3" ht="15.75" customHeight="1">
      <c r="C998" s="23"/>
    </row>
    <row r="999" spans="3:3" ht="15.75" customHeight="1">
      <c r="C999" s="23"/>
    </row>
    <row r="1000" spans="3:3" ht="15.75" customHeight="1">
      <c r="C1000" s="23"/>
    </row>
    <row r="1001" spans="3:3" ht="15.75" customHeight="1">
      <c r="C1001" s="23"/>
    </row>
    <row r="1002" spans="3:3" ht="15.75" customHeight="1">
      <c r="C1002" s="23"/>
    </row>
    <row r="1003" spans="3:3" ht="15.75" customHeight="1">
      <c r="C1003" s="23"/>
    </row>
  </sheetData>
  <mergeCells count="2">
    <mergeCell ref="B1:E1"/>
    <mergeCell ref="B14:E14"/>
  </mergeCells>
  <phoneticPr fontId="28" type="noConversion"/>
  <printOptions horizontalCentered="1" gridLines="1"/>
  <pageMargins left="0.25" right="0.25" top="0.75" bottom="0.75" header="0" footer="0"/>
  <pageSetup paperSize="9" pageOrder="overThenDown" orientation="portrait" cellComments="atEnd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  <pageSetUpPr fitToPage="1"/>
  </sheetPr>
  <dimension ref="A1:R996"/>
  <sheetViews>
    <sheetView workbookViewId="0">
      <selection activeCell="N20" sqref="N20"/>
    </sheetView>
  </sheetViews>
  <sheetFormatPr defaultColWidth="12.5703125" defaultRowHeight="15" customHeight="1"/>
  <cols>
    <col min="1" max="1" width="20.42578125" customWidth="1"/>
    <col min="2" max="2" width="25.85546875" customWidth="1"/>
    <col min="3" max="3" width="27.42578125" customWidth="1"/>
    <col min="4" max="7" width="4.85546875" customWidth="1"/>
    <col min="8" max="8" width="8" customWidth="1"/>
    <col min="9" max="12" width="4.85546875" customWidth="1"/>
    <col min="13" max="13" width="7.85546875" customWidth="1"/>
    <col min="14" max="14" width="8.140625" customWidth="1"/>
    <col min="15" max="15" width="8.42578125" customWidth="1"/>
    <col min="16" max="16" width="23.140625" customWidth="1"/>
    <col min="17" max="17" width="26.42578125" customWidth="1"/>
    <col min="18" max="18" width="7.140625" customWidth="1"/>
    <col min="19" max="19" width="27" customWidth="1"/>
    <col min="20" max="20" width="21.140625" customWidth="1"/>
    <col min="21" max="26" width="14.42578125" customWidth="1"/>
  </cols>
  <sheetData>
    <row r="1" spans="1:18" ht="15.75" customHeight="1">
      <c r="A1" s="184" t="s">
        <v>79</v>
      </c>
      <c r="B1" s="173"/>
      <c r="C1" s="174"/>
      <c r="D1" s="185" t="s">
        <v>63</v>
      </c>
      <c r="E1" s="173"/>
      <c r="F1" s="173"/>
      <c r="G1" s="173"/>
      <c r="H1" s="176"/>
      <c r="I1" s="185" t="s">
        <v>64</v>
      </c>
      <c r="J1" s="173"/>
      <c r="K1" s="173"/>
      <c r="L1" s="173"/>
      <c r="M1" s="176"/>
      <c r="N1" s="185" t="s">
        <v>65</v>
      </c>
      <c r="O1" s="173"/>
      <c r="P1" s="173"/>
      <c r="Q1" s="176"/>
    </row>
    <row r="2" spans="1:18" ht="15.75" customHeight="1" thickBot="1">
      <c r="A2" s="224" t="s">
        <v>59</v>
      </c>
      <c r="B2" s="225" t="s">
        <v>60</v>
      </c>
      <c r="C2" s="225" t="s">
        <v>61</v>
      </c>
      <c r="D2" s="196">
        <v>1</v>
      </c>
      <c r="E2" s="197">
        <v>2</v>
      </c>
      <c r="F2" s="197">
        <v>3</v>
      </c>
      <c r="G2" s="197">
        <v>4</v>
      </c>
      <c r="H2" s="198" t="s">
        <v>66</v>
      </c>
      <c r="I2" s="196">
        <v>1</v>
      </c>
      <c r="J2" s="197">
        <v>2</v>
      </c>
      <c r="K2" s="197">
        <v>3</v>
      </c>
      <c r="L2" s="197">
        <v>4</v>
      </c>
      <c r="M2" s="198" t="s">
        <v>66</v>
      </c>
      <c r="N2" s="224" t="s">
        <v>67</v>
      </c>
      <c r="O2" s="225" t="s">
        <v>68</v>
      </c>
      <c r="P2" s="197" t="s">
        <v>69</v>
      </c>
      <c r="Q2" s="198" t="s">
        <v>70</v>
      </c>
    </row>
    <row r="3" spans="1:18" ht="15.75" customHeight="1">
      <c r="A3" s="214" t="str">
        <f>'Seglingsschema Finaler (2)'!C3</f>
        <v>1-2:plats</v>
      </c>
      <c r="B3" s="211" t="str">
        <f>'Seglingsschema Finaler (2)'!D3</f>
        <v>LDSS väst</v>
      </c>
      <c r="C3" s="215" t="str">
        <f>'Seglingsschema Finaler (2)'!E3</f>
        <v>KKKK Queens of the waves</v>
      </c>
      <c r="D3" s="199">
        <v>1</v>
      </c>
      <c r="E3" s="200">
        <v>2</v>
      </c>
      <c r="F3" s="200">
        <v>4</v>
      </c>
      <c r="G3" s="200">
        <v>5</v>
      </c>
      <c r="H3" s="201"/>
      <c r="I3" s="199">
        <v>3</v>
      </c>
      <c r="J3" s="200">
        <v>6</v>
      </c>
      <c r="K3" s="200">
        <v>7</v>
      </c>
      <c r="L3" s="200">
        <v>8</v>
      </c>
      <c r="M3" s="201"/>
      <c r="N3" s="216">
        <f t="shared" ref="N3:N6" si="0">SUM(D3:H3)+IF(D3=1,0.1,0)</f>
        <v>12.1</v>
      </c>
      <c r="O3" s="216">
        <f t="shared" ref="O3:O6" si="1">SUM(I3:M3)+IF(I3=1,0.1,0)</f>
        <v>24</v>
      </c>
      <c r="P3" s="217" t="str">
        <f t="shared" ref="P3:P6" si="2">IF(N3&lt;O3,B3,IF(N3=0,"",C3))</f>
        <v>LDSS väst</v>
      </c>
      <c r="Q3" s="201" t="str">
        <f t="shared" ref="Q3:Q6" si="3">IF(P3=B3,C3,IF(P3=C3,B3,""))</f>
        <v>KKKK Queens of the waves</v>
      </c>
    </row>
    <row r="4" spans="1:18" ht="15.75" customHeight="1">
      <c r="A4" s="218" t="str">
        <f>'Seglingsschema Finaler (2)'!C4</f>
        <v>3-4:plats</v>
      </c>
      <c r="B4" s="212" t="str">
        <f>'Seglingsschema Finaler (2)'!D4</f>
        <v xml:space="preserve">Röss Babord </v>
      </c>
      <c r="C4" s="194" t="str">
        <f>'Seglingsschema Finaler (2)'!E4</f>
        <v>KKKK Team Tabasco</v>
      </c>
      <c r="D4" s="124">
        <v>1</v>
      </c>
      <c r="E4" s="195">
        <v>2</v>
      </c>
      <c r="F4" s="195">
        <v>3</v>
      </c>
      <c r="G4" s="195">
        <v>8</v>
      </c>
      <c r="H4" s="202"/>
      <c r="I4" s="124">
        <v>4</v>
      </c>
      <c r="J4" s="195">
        <v>5</v>
      </c>
      <c r="K4" s="195">
        <v>6</v>
      </c>
      <c r="L4" s="195">
        <v>7</v>
      </c>
      <c r="M4" s="202"/>
      <c r="N4" s="204">
        <f t="shared" si="0"/>
        <v>14.1</v>
      </c>
      <c r="O4" s="204">
        <f t="shared" si="1"/>
        <v>22</v>
      </c>
      <c r="P4" s="219" t="str">
        <f t="shared" si="2"/>
        <v xml:space="preserve">Röss Babord </v>
      </c>
      <c r="Q4" s="202" t="str">
        <f t="shared" si="3"/>
        <v>KKKK Team Tabasco</v>
      </c>
      <c r="R4" s="84"/>
    </row>
    <row r="5" spans="1:18" ht="13.5" customHeight="1">
      <c r="A5" s="218" t="str">
        <f>'Seglingsschema Finaler (2)'!C5</f>
        <v>5-6:plats</v>
      </c>
      <c r="B5" s="212" t="str">
        <f>'Seglingsschema Finaler (2)'!D5</f>
        <v>LESS - FEARLESS</v>
      </c>
      <c r="C5" s="194" t="str">
        <f>'Seglingsschema Finaler (2)'!E5</f>
        <v>Hjbk Hajen</v>
      </c>
      <c r="D5" s="124">
        <v>1</v>
      </c>
      <c r="E5" s="195">
        <v>2</v>
      </c>
      <c r="F5" s="195">
        <v>3</v>
      </c>
      <c r="G5" s="195">
        <v>7</v>
      </c>
      <c r="H5" s="202"/>
      <c r="I5" s="124">
        <v>4</v>
      </c>
      <c r="J5" s="195">
        <v>5</v>
      </c>
      <c r="K5" s="195">
        <v>6</v>
      </c>
      <c r="L5" s="195">
        <v>8</v>
      </c>
      <c r="M5" s="202"/>
      <c r="N5" s="204">
        <f t="shared" si="0"/>
        <v>13.1</v>
      </c>
      <c r="O5" s="204">
        <f t="shared" si="1"/>
        <v>23</v>
      </c>
      <c r="P5" s="219" t="str">
        <f t="shared" si="2"/>
        <v>LESS - FEARLESS</v>
      </c>
      <c r="Q5" s="202" t="str">
        <f t="shared" si="3"/>
        <v>Hjbk Hajen</v>
      </c>
    </row>
    <row r="6" spans="1:18" ht="13.5" customHeight="1" thickBot="1">
      <c r="A6" s="220" t="str">
        <f>'Seglingsschema Finaler (2)'!C6</f>
        <v>7-8:plats</v>
      </c>
      <c r="B6" s="213" t="str">
        <f>'Seglingsschema Finaler (2)'!D6</f>
        <v>LDSS öst</v>
      </c>
      <c r="C6" s="221" t="str">
        <f>'Seglingsschema Finaler (2)'!E6</f>
        <v>RåSS - ICEBEARS</v>
      </c>
      <c r="D6" s="135">
        <v>3</v>
      </c>
      <c r="E6" s="203">
        <v>4</v>
      </c>
      <c r="F6" s="203">
        <v>5</v>
      </c>
      <c r="G6" s="203">
        <v>7</v>
      </c>
      <c r="H6" s="136"/>
      <c r="I6" s="135">
        <v>1</v>
      </c>
      <c r="J6" s="203">
        <v>2</v>
      </c>
      <c r="K6" s="203">
        <v>6</v>
      </c>
      <c r="L6" s="203">
        <v>8</v>
      </c>
      <c r="M6" s="136"/>
      <c r="N6" s="222">
        <f t="shared" si="0"/>
        <v>19</v>
      </c>
      <c r="O6" s="222">
        <f t="shared" si="1"/>
        <v>17.100000000000001</v>
      </c>
      <c r="P6" s="223" t="str">
        <f t="shared" si="2"/>
        <v>RåSS - ICEBEARS</v>
      </c>
      <c r="Q6" s="136" t="str">
        <f t="shared" si="3"/>
        <v>LDSS öst</v>
      </c>
    </row>
    <row r="7" spans="1:18" ht="15.75" customHeight="1" thickBot="1"/>
    <row r="8" spans="1:18" ht="15.75" customHeight="1" thickBot="1">
      <c r="A8" s="182" t="s">
        <v>80</v>
      </c>
      <c r="B8" s="173"/>
      <c r="C8" s="174"/>
      <c r="D8" s="183" t="s">
        <v>63</v>
      </c>
      <c r="E8" s="173"/>
      <c r="F8" s="173"/>
      <c r="G8" s="173"/>
      <c r="H8" s="176"/>
      <c r="I8" s="183" t="s">
        <v>64</v>
      </c>
      <c r="J8" s="173"/>
      <c r="K8" s="173"/>
      <c r="L8" s="173"/>
      <c r="M8" s="176"/>
      <c r="N8" s="183" t="s">
        <v>65</v>
      </c>
      <c r="O8" s="173"/>
      <c r="P8" s="173"/>
      <c r="Q8" s="176"/>
    </row>
    <row r="9" spans="1:18" ht="15.75" customHeight="1">
      <c r="A9" s="214" t="str">
        <f>'Seglingsschema Finaler (2)'!C16</f>
        <v>1-2:plats</v>
      </c>
      <c r="B9" s="211" t="str">
        <f>'Seglingsschema Finaler (2)'!D16</f>
        <v xml:space="preserve">Röss Styrbord </v>
      </c>
      <c r="C9" s="215" t="str">
        <f>'Seglingsschema Finaler (2)'!E16</f>
        <v>KKKK - Kebap Sosu</v>
      </c>
      <c r="D9" s="199">
        <v>1</v>
      </c>
      <c r="E9" s="200">
        <v>2</v>
      </c>
      <c r="F9" s="200">
        <v>3</v>
      </c>
      <c r="G9" s="200">
        <v>7</v>
      </c>
      <c r="H9" s="205"/>
      <c r="I9" s="206">
        <v>4</v>
      </c>
      <c r="J9" s="200">
        <v>5</v>
      </c>
      <c r="K9" s="200">
        <v>6</v>
      </c>
      <c r="L9" s="200">
        <v>8</v>
      </c>
      <c r="M9" s="201"/>
      <c r="N9" s="216">
        <f t="shared" ref="N9:N12" si="4">SUM(D9:H9)+IF(D9=1,0.1,0)</f>
        <v>13.1</v>
      </c>
      <c r="O9" s="216">
        <f t="shared" ref="O9:O12" si="5">SUM(I9:M9)+IF(I9=1,0.1,0)</f>
        <v>23</v>
      </c>
      <c r="P9" s="217" t="str">
        <f t="shared" ref="P9:P12" si="6">IF(N9&lt;O9,B9,IF(N9=0,"",C9))</f>
        <v xml:space="preserve">Röss Styrbord </v>
      </c>
      <c r="Q9" s="201" t="str">
        <f t="shared" ref="Q9:Q12" si="7">IF(P9=B9,C9,IF(P9=C9,B9,""))</f>
        <v>KKKK - Kebap Sosu</v>
      </c>
    </row>
    <row r="10" spans="1:18" ht="15.75" customHeight="1">
      <c r="A10" s="218" t="str">
        <f>'Seglingsschema Finaler (2)'!C17</f>
        <v>3-4:plats</v>
      </c>
      <c r="B10" s="212" t="str">
        <f>'Seglingsschema Finaler (2)'!D17</f>
        <v>KKKK FeVoLiLi</v>
      </c>
      <c r="C10" s="194" t="str">
        <f>'Seglingsschema Finaler (2)'!E17</f>
        <v>LESS - DAUNTLESS</v>
      </c>
      <c r="D10" s="124">
        <v>2</v>
      </c>
      <c r="E10" s="195">
        <v>4</v>
      </c>
      <c r="F10" s="195">
        <v>6</v>
      </c>
      <c r="G10" s="195">
        <v>8</v>
      </c>
      <c r="H10" s="207"/>
      <c r="I10" s="208">
        <v>1</v>
      </c>
      <c r="J10" s="195">
        <v>3</v>
      </c>
      <c r="K10" s="195">
        <v>5</v>
      </c>
      <c r="L10" s="195">
        <v>7</v>
      </c>
      <c r="M10" s="202"/>
      <c r="N10" s="204">
        <f t="shared" si="4"/>
        <v>20</v>
      </c>
      <c r="O10" s="204">
        <f t="shared" si="5"/>
        <v>16.100000000000001</v>
      </c>
      <c r="P10" s="219" t="str">
        <f t="shared" si="6"/>
        <v>LESS - DAUNTLESS</v>
      </c>
      <c r="Q10" s="202" t="str">
        <f t="shared" si="7"/>
        <v>KKKK FeVoLiLi</v>
      </c>
    </row>
    <row r="11" spans="1:18" ht="15.75" customHeight="1">
      <c r="A11" s="218" t="str">
        <f>'Seglingsschema Finaler (2)'!C18</f>
        <v>5-6:plats</v>
      </c>
      <c r="B11" s="212" t="str">
        <f>'Seglingsschema Finaler (2)'!D18</f>
        <v>RåSS - Aqua Spears</v>
      </c>
      <c r="C11" s="194" t="str">
        <f>'Seglingsschema Finaler (2)'!E18</f>
        <v xml:space="preserve">LDSS syd </v>
      </c>
      <c r="D11" s="124">
        <v>1</v>
      </c>
      <c r="E11" s="195">
        <v>2</v>
      </c>
      <c r="F11" s="195">
        <v>3</v>
      </c>
      <c r="G11" s="195">
        <v>6</v>
      </c>
      <c r="H11" s="207"/>
      <c r="I11" s="208">
        <v>4</v>
      </c>
      <c r="J11" s="195">
        <v>5</v>
      </c>
      <c r="K11" s="195">
        <v>7</v>
      </c>
      <c r="L11" s="195">
        <v>8</v>
      </c>
      <c r="M11" s="202"/>
      <c r="N11" s="204">
        <f t="shared" si="4"/>
        <v>12.1</v>
      </c>
      <c r="O11" s="204">
        <f t="shared" si="5"/>
        <v>24</v>
      </c>
      <c r="P11" s="219" t="str">
        <f t="shared" si="6"/>
        <v>RåSS - Aqua Spears</v>
      </c>
      <c r="Q11" s="202" t="str">
        <f t="shared" si="7"/>
        <v xml:space="preserve">LDSS syd </v>
      </c>
    </row>
    <row r="12" spans="1:18" ht="15.75" customHeight="1" thickBot="1">
      <c r="A12" s="220" t="str">
        <f>'Seglingsschema Finaler (2)'!C19</f>
        <v>7-8:plats</v>
      </c>
      <c r="B12" s="213" t="str">
        <f>'Seglingsschema Finaler (2)'!D19</f>
        <v>LESS - SPOTLESS</v>
      </c>
      <c r="C12" s="221" t="str">
        <f>'Seglingsschema Finaler (2)'!E19</f>
        <v>Hjbk Makrillen</v>
      </c>
      <c r="D12" s="135">
        <v>3</v>
      </c>
      <c r="E12" s="203">
        <v>5</v>
      </c>
      <c r="F12" s="203">
        <v>6</v>
      </c>
      <c r="G12" s="203">
        <v>8</v>
      </c>
      <c r="H12" s="209"/>
      <c r="I12" s="210">
        <v>1</v>
      </c>
      <c r="J12" s="203">
        <v>2</v>
      </c>
      <c r="K12" s="203">
        <v>4</v>
      </c>
      <c r="L12" s="203">
        <v>7</v>
      </c>
      <c r="M12" s="136"/>
      <c r="N12" s="222">
        <f t="shared" si="4"/>
        <v>22</v>
      </c>
      <c r="O12" s="222">
        <f t="shared" si="5"/>
        <v>14.1</v>
      </c>
      <c r="P12" s="223" t="str">
        <f t="shared" si="6"/>
        <v>Hjbk Makrillen</v>
      </c>
      <c r="Q12" s="136" t="str">
        <f t="shared" si="7"/>
        <v>LESS - SPOTLESS</v>
      </c>
    </row>
    <row r="13" spans="1:18" ht="15.75" customHeight="1">
      <c r="A13" s="23"/>
      <c r="B13" s="23"/>
      <c r="C13" s="23"/>
    </row>
    <row r="14" spans="1:18" ht="15.75" customHeight="1">
      <c r="A14" s="23"/>
      <c r="B14" s="23"/>
      <c r="C14" s="23"/>
    </row>
    <row r="15" spans="1:18" ht="15.75" customHeight="1">
      <c r="A15" s="23"/>
      <c r="B15" s="23"/>
      <c r="C15" s="23"/>
    </row>
    <row r="16" spans="1:18" ht="15.75" customHeight="1">
      <c r="A16" s="23"/>
      <c r="B16" s="23"/>
      <c r="C16" s="23"/>
    </row>
    <row r="17" spans="1:3" ht="15.75" customHeight="1">
      <c r="A17" s="23"/>
      <c r="B17" s="23"/>
      <c r="C17" s="23"/>
    </row>
    <row r="18" spans="1:3" ht="15.75" customHeight="1">
      <c r="A18" s="23"/>
      <c r="B18" s="23"/>
      <c r="C18" s="23"/>
    </row>
    <row r="19" spans="1:3" ht="15.75" customHeight="1">
      <c r="A19" s="23"/>
      <c r="B19" s="23"/>
      <c r="C19" s="23"/>
    </row>
    <row r="20" spans="1:3" ht="15.75" customHeight="1">
      <c r="A20" s="23"/>
      <c r="B20" s="23"/>
      <c r="C20" s="23"/>
    </row>
    <row r="21" spans="1:3" ht="15.75" customHeight="1">
      <c r="A21" s="23"/>
      <c r="B21" s="23"/>
      <c r="C21" s="23"/>
    </row>
    <row r="22" spans="1:3" ht="15.75" customHeight="1">
      <c r="A22" s="23"/>
      <c r="B22" s="23"/>
      <c r="C22" s="23"/>
    </row>
    <row r="23" spans="1:3" ht="15.75" customHeight="1">
      <c r="A23" s="23"/>
      <c r="B23" s="23"/>
      <c r="C23" s="23"/>
    </row>
    <row r="24" spans="1:3" ht="15.75" customHeight="1">
      <c r="A24" s="23"/>
      <c r="B24" s="23"/>
      <c r="C24" s="23"/>
    </row>
    <row r="25" spans="1:3" ht="15.75" customHeight="1">
      <c r="A25" s="23"/>
      <c r="B25" s="23"/>
      <c r="C25" s="23"/>
    </row>
    <row r="26" spans="1:3" ht="15.75" customHeight="1">
      <c r="A26" s="23"/>
      <c r="B26" s="23"/>
      <c r="C26" s="23"/>
    </row>
    <row r="27" spans="1:3" ht="15.75" customHeight="1">
      <c r="A27" s="23"/>
      <c r="B27" s="23"/>
      <c r="C27" s="23"/>
    </row>
    <row r="28" spans="1:3" ht="15.75" customHeight="1">
      <c r="A28" s="23"/>
      <c r="B28" s="23"/>
      <c r="C28" s="23"/>
    </row>
    <row r="29" spans="1:3" ht="15.75" customHeight="1"/>
    <row r="30" spans="1:3" ht="15.75" customHeight="1"/>
    <row r="31" spans="1:3" ht="15.75" customHeight="1">
      <c r="A31" s="23"/>
      <c r="B31" s="23"/>
      <c r="C31" s="23"/>
    </row>
    <row r="32" spans="1:3" ht="15.75" customHeight="1">
      <c r="A32" s="23"/>
      <c r="B32" s="23"/>
      <c r="C32" s="23"/>
    </row>
    <row r="33" spans="1:15" ht="15.75" customHeight="1">
      <c r="A33" s="23"/>
      <c r="B33" s="23"/>
      <c r="C33" s="23"/>
      <c r="N33" s="147"/>
      <c r="O33" s="195"/>
    </row>
    <row r="34" spans="1:15" ht="15.75" customHeight="1">
      <c r="A34" s="23"/>
      <c r="B34" s="23"/>
      <c r="C34" s="23"/>
    </row>
    <row r="35" spans="1:15" ht="15.75" customHeight="1">
      <c r="A35" s="23"/>
      <c r="B35" s="23"/>
      <c r="C35" s="23"/>
    </row>
    <row r="36" spans="1:15" ht="15.75" customHeight="1">
      <c r="A36" s="23"/>
      <c r="B36" s="23"/>
      <c r="C36" s="23"/>
    </row>
    <row r="37" spans="1:15" ht="15.75" customHeight="1">
      <c r="A37" s="23"/>
      <c r="B37" s="23"/>
      <c r="C37" s="23"/>
    </row>
    <row r="38" spans="1:15" ht="15.75" customHeight="1">
      <c r="A38" s="23"/>
      <c r="B38" s="23"/>
      <c r="C38" s="23"/>
    </row>
    <row r="39" spans="1:15" ht="15.75" customHeight="1">
      <c r="A39" s="23"/>
      <c r="B39" s="23"/>
      <c r="C39" s="23"/>
    </row>
    <row r="40" spans="1:15" ht="15.75" customHeight="1">
      <c r="A40" s="23"/>
      <c r="B40" s="23"/>
      <c r="C40" s="23"/>
    </row>
    <row r="41" spans="1:15" ht="15.75" customHeight="1">
      <c r="A41" s="23"/>
      <c r="B41" s="23"/>
      <c r="C41" s="23"/>
    </row>
    <row r="42" spans="1:15" ht="15.75" customHeight="1">
      <c r="A42" s="23"/>
      <c r="B42" s="23"/>
      <c r="C42" s="23"/>
    </row>
    <row r="43" spans="1:15" ht="15.75" customHeight="1">
      <c r="A43" s="23"/>
      <c r="B43" s="23"/>
      <c r="C43" s="23"/>
    </row>
    <row r="44" spans="1:15" ht="15.75" customHeight="1">
      <c r="A44" s="23"/>
      <c r="B44" s="23"/>
      <c r="C44" s="23"/>
    </row>
    <row r="45" spans="1:15" ht="15.75" customHeight="1">
      <c r="A45" s="23"/>
      <c r="B45" s="23"/>
      <c r="C45" s="23"/>
    </row>
    <row r="46" spans="1:15" ht="15.75" customHeight="1">
      <c r="A46" s="23"/>
      <c r="B46" s="23"/>
      <c r="C46" s="23"/>
    </row>
    <row r="47" spans="1:15" ht="15.75" customHeight="1">
      <c r="A47" s="23"/>
      <c r="B47" s="23"/>
      <c r="C47" s="23"/>
    </row>
    <row r="48" spans="1:15" ht="15.75" customHeight="1">
      <c r="A48" s="23"/>
      <c r="B48" s="23"/>
      <c r="C48" s="23"/>
    </row>
    <row r="49" spans="1:3" ht="15.75" customHeight="1">
      <c r="A49" s="23"/>
      <c r="B49" s="23"/>
      <c r="C49" s="23"/>
    </row>
    <row r="50" spans="1:3" ht="15.75" customHeight="1">
      <c r="A50" s="23"/>
      <c r="B50" s="23"/>
      <c r="C50" s="23"/>
    </row>
    <row r="51" spans="1:3" ht="15.75" customHeight="1">
      <c r="A51" s="23"/>
      <c r="B51" s="23"/>
      <c r="C51" s="23"/>
    </row>
    <row r="52" spans="1:3" ht="15.75" customHeight="1">
      <c r="A52" s="23"/>
      <c r="B52" s="23"/>
      <c r="C52" s="23"/>
    </row>
    <row r="53" spans="1:3" ht="15.75" customHeight="1">
      <c r="A53" s="23"/>
      <c r="B53" s="23"/>
      <c r="C53" s="23"/>
    </row>
    <row r="54" spans="1:3" ht="15.75" customHeight="1">
      <c r="A54" s="23"/>
      <c r="B54" s="23"/>
      <c r="C54" s="23"/>
    </row>
    <row r="55" spans="1:3" ht="15.75" customHeight="1">
      <c r="A55" s="23"/>
      <c r="B55" s="23"/>
      <c r="C55" s="23"/>
    </row>
    <row r="56" spans="1:3" ht="15.75" customHeight="1">
      <c r="A56" s="23"/>
      <c r="B56" s="23"/>
      <c r="C56" s="23"/>
    </row>
    <row r="57" spans="1:3" ht="15.75" customHeight="1">
      <c r="A57" s="23"/>
      <c r="B57" s="23"/>
      <c r="C57" s="23"/>
    </row>
    <row r="58" spans="1:3" ht="15.75" customHeight="1">
      <c r="A58" s="23"/>
      <c r="B58" s="23"/>
      <c r="C58" s="23"/>
    </row>
    <row r="59" spans="1:3" ht="15.75" customHeight="1">
      <c r="A59" s="23"/>
      <c r="B59" s="23"/>
      <c r="C59" s="23"/>
    </row>
    <row r="60" spans="1:3" ht="15.75" customHeight="1">
      <c r="A60" s="23"/>
      <c r="B60" s="23"/>
      <c r="C60" s="23"/>
    </row>
    <row r="61" spans="1:3" ht="15.75" customHeight="1">
      <c r="A61" s="23"/>
      <c r="B61" s="23"/>
      <c r="C61" s="23"/>
    </row>
    <row r="62" spans="1:3" ht="15.75" customHeight="1">
      <c r="A62" s="23"/>
      <c r="B62" s="23"/>
      <c r="C62" s="23"/>
    </row>
    <row r="63" spans="1:3" ht="15.75" customHeight="1">
      <c r="A63" s="23"/>
      <c r="B63" s="23"/>
      <c r="C63" s="23"/>
    </row>
    <row r="64" spans="1:3" ht="15.75" customHeight="1">
      <c r="A64" s="23"/>
      <c r="B64" s="23"/>
      <c r="C64" s="23"/>
    </row>
    <row r="65" spans="1:3" ht="15.75" customHeight="1">
      <c r="A65" s="23"/>
      <c r="B65" s="23"/>
      <c r="C65" s="23"/>
    </row>
    <row r="66" spans="1:3" ht="15.75" customHeight="1">
      <c r="A66" s="23"/>
      <c r="B66" s="23"/>
      <c r="C66" s="23"/>
    </row>
    <row r="67" spans="1:3" ht="15.75" customHeight="1">
      <c r="A67" s="23"/>
      <c r="B67" s="23"/>
      <c r="C67" s="23"/>
    </row>
    <row r="68" spans="1:3" ht="15.75" customHeight="1">
      <c r="A68" s="23"/>
      <c r="B68" s="23"/>
      <c r="C68" s="23"/>
    </row>
    <row r="69" spans="1:3" ht="15.75" customHeight="1">
      <c r="A69" s="23"/>
      <c r="B69" s="23"/>
      <c r="C69" s="23"/>
    </row>
    <row r="70" spans="1:3" ht="15.75" customHeight="1">
      <c r="A70" s="23"/>
      <c r="B70" s="23"/>
      <c r="C70" s="23"/>
    </row>
    <row r="71" spans="1:3" ht="15.75" customHeight="1">
      <c r="A71" s="23"/>
      <c r="B71" s="23"/>
      <c r="C71" s="23"/>
    </row>
    <row r="72" spans="1:3" ht="15.75" customHeight="1">
      <c r="A72" s="23"/>
      <c r="B72" s="23"/>
      <c r="C72" s="23"/>
    </row>
    <row r="73" spans="1:3" ht="15.75" customHeight="1">
      <c r="A73" s="23"/>
      <c r="B73" s="23"/>
      <c r="C73" s="23"/>
    </row>
    <row r="74" spans="1:3" ht="15.75" customHeight="1">
      <c r="A74" s="23"/>
      <c r="B74" s="23"/>
      <c r="C74" s="23"/>
    </row>
    <row r="75" spans="1:3" ht="15.75" customHeight="1">
      <c r="A75" s="23"/>
      <c r="B75" s="23"/>
      <c r="C75" s="23"/>
    </row>
    <row r="76" spans="1:3" ht="15.75" customHeight="1">
      <c r="A76" s="23"/>
      <c r="B76" s="23"/>
      <c r="C76" s="23"/>
    </row>
    <row r="77" spans="1:3" ht="15.75" customHeight="1">
      <c r="A77" s="23"/>
      <c r="B77" s="23"/>
      <c r="C77" s="23"/>
    </row>
    <row r="78" spans="1:3" ht="15.75" customHeight="1">
      <c r="A78" s="23"/>
      <c r="B78" s="23"/>
      <c r="C78" s="23"/>
    </row>
    <row r="79" spans="1:3" ht="15.75" customHeight="1">
      <c r="A79" s="23"/>
      <c r="B79" s="23"/>
      <c r="C79" s="23"/>
    </row>
    <row r="80" spans="1:3" ht="15.75" customHeight="1">
      <c r="A80" s="23"/>
      <c r="B80" s="23"/>
      <c r="C80" s="23"/>
    </row>
    <row r="81" spans="1:3" ht="15.75" customHeight="1">
      <c r="A81" s="23"/>
      <c r="B81" s="23"/>
      <c r="C81" s="23"/>
    </row>
    <row r="82" spans="1:3" ht="15.75" customHeight="1">
      <c r="A82" s="23"/>
      <c r="B82" s="23"/>
      <c r="C82" s="23"/>
    </row>
    <row r="83" spans="1:3" ht="15.75" customHeight="1">
      <c r="A83" s="23"/>
      <c r="B83" s="23"/>
      <c r="C83" s="23"/>
    </row>
    <row r="84" spans="1:3" ht="15.75" customHeight="1">
      <c r="A84" s="23"/>
      <c r="B84" s="23"/>
      <c r="C84" s="23"/>
    </row>
    <row r="85" spans="1:3" ht="15.75" customHeight="1">
      <c r="A85" s="23"/>
      <c r="B85" s="23"/>
      <c r="C85" s="23"/>
    </row>
    <row r="86" spans="1:3" ht="15.75" customHeight="1">
      <c r="A86" s="23"/>
      <c r="B86" s="23"/>
      <c r="C86" s="23"/>
    </row>
    <row r="87" spans="1:3" ht="15.75" customHeight="1">
      <c r="A87" s="23"/>
      <c r="B87" s="23"/>
      <c r="C87" s="23"/>
    </row>
    <row r="88" spans="1:3" ht="15.75" customHeight="1">
      <c r="A88" s="23"/>
      <c r="B88" s="23"/>
      <c r="C88" s="23"/>
    </row>
    <row r="89" spans="1:3" ht="15.75" customHeight="1">
      <c r="A89" s="23"/>
      <c r="B89" s="23"/>
      <c r="C89" s="23"/>
    </row>
    <row r="90" spans="1:3" ht="15.75" customHeight="1">
      <c r="A90" s="23"/>
      <c r="B90" s="23"/>
      <c r="C90" s="23"/>
    </row>
    <row r="91" spans="1:3" ht="15.75" customHeight="1">
      <c r="A91" s="23"/>
      <c r="B91" s="23"/>
      <c r="C91" s="23"/>
    </row>
    <row r="92" spans="1:3" ht="15.75" customHeight="1">
      <c r="A92" s="23"/>
      <c r="B92" s="23"/>
      <c r="C92" s="23"/>
    </row>
    <row r="93" spans="1:3" ht="15.75" customHeight="1">
      <c r="A93" s="23"/>
      <c r="B93" s="23"/>
      <c r="C93" s="23"/>
    </row>
    <row r="94" spans="1:3" ht="15.75" customHeight="1">
      <c r="A94" s="23"/>
      <c r="B94" s="23"/>
      <c r="C94" s="23"/>
    </row>
    <row r="95" spans="1:3" ht="15.75" customHeight="1">
      <c r="A95" s="23"/>
      <c r="B95" s="23"/>
      <c r="C95" s="23"/>
    </row>
    <row r="96" spans="1:3" ht="15.75" customHeight="1">
      <c r="A96" s="23"/>
      <c r="B96" s="23"/>
      <c r="C96" s="23"/>
    </row>
    <row r="97" spans="1:3" ht="15.75" customHeight="1">
      <c r="A97" s="23"/>
      <c r="B97" s="23"/>
      <c r="C97" s="23"/>
    </row>
    <row r="98" spans="1:3" ht="15.75" customHeight="1">
      <c r="A98" s="23"/>
      <c r="B98" s="23"/>
      <c r="C98" s="23"/>
    </row>
    <row r="99" spans="1:3" ht="15.75" customHeight="1">
      <c r="A99" s="23"/>
      <c r="B99" s="23"/>
      <c r="C99" s="23"/>
    </row>
    <row r="100" spans="1:3" ht="15.75" customHeight="1">
      <c r="A100" s="23"/>
      <c r="B100" s="23"/>
      <c r="C100" s="23"/>
    </row>
    <row r="101" spans="1:3" ht="15.75" customHeight="1">
      <c r="A101" s="23"/>
      <c r="B101" s="23"/>
      <c r="C101" s="23"/>
    </row>
    <row r="102" spans="1:3" ht="15.75" customHeight="1">
      <c r="A102" s="23"/>
      <c r="B102" s="23"/>
      <c r="C102" s="23"/>
    </row>
    <row r="103" spans="1:3" ht="15.75" customHeight="1">
      <c r="A103" s="23"/>
      <c r="B103" s="23"/>
      <c r="C103" s="23"/>
    </row>
    <row r="104" spans="1:3" ht="15.75" customHeight="1">
      <c r="A104" s="23"/>
      <c r="B104" s="23"/>
      <c r="C104" s="23"/>
    </row>
    <row r="105" spans="1:3" ht="15.75" customHeight="1">
      <c r="A105" s="23"/>
      <c r="B105" s="23"/>
      <c r="C105" s="23"/>
    </row>
    <row r="106" spans="1:3" ht="15.75" customHeight="1">
      <c r="A106" s="23"/>
      <c r="B106" s="23"/>
      <c r="C106" s="23"/>
    </row>
    <row r="107" spans="1:3" ht="15.75" customHeight="1">
      <c r="A107" s="23"/>
      <c r="B107" s="23"/>
      <c r="C107" s="23"/>
    </row>
    <row r="108" spans="1:3" ht="15.75" customHeight="1">
      <c r="A108" s="23"/>
      <c r="B108" s="23"/>
      <c r="C108" s="23"/>
    </row>
    <row r="109" spans="1:3" ht="15.75" customHeight="1">
      <c r="A109" s="23"/>
      <c r="B109" s="23"/>
      <c r="C109" s="23"/>
    </row>
    <row r="110" spans="1:3" ht="15.75" customHeight="1">
      <c r="A110" s="23"/>
      <c r="B110" s="23"/>
      <c r="C110" s="23"/>
    </row>
    <row r="111" spans="1:3" ht="15.75" customHeight="1">
      <c r="A111" s="23"/>
      <c r="B111" s="23"/>
      <c r="C111" s="23"/>
    </row>
    <row r="112" spans="1:3" ht="15.75" customHeight="1">
      <c r="A112" s="23"/>
      <c r="B112" s="23"/>
      <c r="C112" s="23"/>
    </row>
    <row r="113" spans="1:3" ht="15.75" customHeight="1">
      <c r="A113" s="23"/>
      <c r="B113" s="23"/>
      <c r="C113" s="23"/>
    </row>
    <row r="114" spans="1:3" ht="15.75" customHeight="1">
      <c r="A114" s="23"/>
      <c r="B114" s="23"/>
      <c r="C114" s="23"/>
    </row>
    <row r="115" spans="1:3" ht="15.75" customHeight="1">
      <c r="A115" s="23"/>
      <c r="B115" s="23"/>
      <c r="C115" s="23"/>
    </row>
    <row r="116" spans="1:3" ht="15.75" customHeight="1">
      <c r="A116" s="23"/>
      <c r="B116" s="23"/>
      <c r="C116" s="23"/>
    </row>
    <row r="117" spans="1:3" ht="15.75" customHeight="1">
      <c r="A117" s="23"/>
      <c r="B117" s="23"/>
      <c r="C117" s="23"/>
    </row>
    <row r="118" spans="1:3" ht="15.75" customHeight="1">
      <c r="A118" s="23"/>
      <c r="B118" s="23"/>
      <c r="C118" s="23"/>
    </row>
    <row r="119" spans="1:3" ht="15.75" customHeight="1">
      <c r="A119" s="23"/>
      <c r="B119" s="23"/>
      <c r="C119" s="23"/>
    </row>
    <row r="120" spans="1:3" ht="15.75" customHeight="1">
      <c r="A120" s="23"/>
      <c r="B120" s="23"/>
      <c r="C120" s="23"/>
    </row>
    <row r="121" spans="1:3" ht="15.75" customHeight="1">
      <c r="A121" s="23"/>
      <c r="B121" s="23"/>
      <c r="C121" s="23"/>
    </row>
    <row r="122" spans="1:3" ht="15.75" customHeight="1">
      <c r="A122" s="23"/>
      <c r="B122" s="23"/>
      <c r="C122" s="23"/>
    </row>
    <row r="123" spans="1:3" ht="15.75" customHeight="1">
      <c r="A123" s="23"/>
      <c r="B123" s="23"/>
      <c r="C123" s="23"/>
    </row>
    <row r="124" spans="1:3" ht="15.75" customHeight="1">
      <c r="A124" s="23"/>
      <c r="B124" s="23"/>
      <c r="C124" s="23"/>
    </row>
    <row r="125" spans="1:3" ht="15.75" customHeight="1">
      <c r="A125" s="23"/>
      <c r="B125" s="23"/>
      <c r="C125" s="23"/>
    </row>
    <row r="126" spans="1:3" ht="15.75" customHeight="1">
      <c r="A126" s="23"/>
      <c r="B126" s="23"/>
      <c r="C126" s="23"/>
    </row>
    <row r="127" spans="1:3" ht="15.75" customHeight="1">
      <c r="A127" s="23"/>
      <c r="B127" s="23"/>
      <c r="C127" s="23"/>
    </row>
    <row r="128" spans="1:3" ht="15.75" customHeight="1">
      <c r="A128" s="23"/>
      <c r="B128" s="23"/>
      <c r="C128" s="23"/>
    </row>
    <row r="129" spans="1:3" ht="15.75" customHeight="1">
      <c r="A129" s="23"/>
      <c r="B129" s="23"/>
      <c r="C129" s="23"/>
    </row>
    <row r="130" spans="1:3" ht="15.75" customHeight="1">
      <c r="A130" s="23"/>
      <c r="B130" s="23"/>
      <c r="C130" s="23"/>
    </row>
    <row r="131" spans="1:3" ht="15.75" customHeight="1">
      <c r="A131" s="23"/>
      <c r="B131" s="23"/>
      <c r="C131" s="23"/>
    </row>
    <row r="132" spans="1:3" ht="15.75" customHeight="1">
      <c r="A132" s="23"/>
      <c r="B132" s="23"/>
      <c r="C132" s="23"/>
    </row>
    <row r="133" spans="1:3" ht="15.75" customHeight="1">
      <c r="A133" s="23"/>
      <c r="B133" s="23"/>
      <c r="C133" s="23"/>
    </row>
    <row r="134" spans="1:3" ht="15.75" customHeight="1">
      <c r="A134" s="23"/>
      <c r="B134" s="23"/>
      <c r="C134" s="23"/>
    </row>
    <row r="135" spans="1:3" ht="15.75" customHeight="1">
      <c r="A135" s="23"/>
      <c r="B135" s="23"/>
      <c r="C135" s="23"/>
    </row>
    <row r="136" spans="1:3" ht="15.75" customHeight="1">
      <c r="A136" s="23"/>
      <c r="B136" s="23"/>
      <c r="C136" s="23"/>
    </row>
    <row r="137" spans="1:3" ht="15.75" customHeight="1">
      <c r="A137" s="23"/>
      <c r="B137" s="23"/>
      <c r="C137" s="23"/>
    </row>
    <row r="138" spans="1:3" ht="15.75" customHeight="1">
      <c r="A138" s="23"/>
      <c r="B138" s="23"/>
      <c r="C138" s="23"/>
    </row>
    <row r="139" spans="1:3" ht="15.75" customHeight="1">
      <c r="A139" s="23"/>
      <c r="B139" s="23"/>
      <c r="C139" s="23"/>
    </row>
    <row r="140" spans="1:3" ht="15.75" customHeight="1">
      <c r="A140" s="23"/>
      <c r="B140" s="23"/>
      <c r="C140" s="23"/>
    </row>
    <row r="141" spans="1:3" ht="15.75" customHeight="1">
      <c r="A141" s="23"/>
      <c r="B141" s="23"/>
      <c r="C141" s="23"/>
    </row>
    <row r="142" spans="1:3" ht="15.75" customHeight="1">
      <c r="A142" s="23"/>
      <c r="B142" s="23"/>
      <c r="C142" s="23"/>
    </row>
    <row r="143" spans="1:3" ht="15.75" customHeight="1">
      <c r="A143" s="23"/>
      <c r="B143" s="23"/>
      <c r="C143" s="23"/>
    </row>
    <row r="144" spans="1:3" ht="15.75" customHeight="1">
      <c r="A144" s="23"/>
      <c r="B144" s="23"/>
      <c r="C144" s="23"/>
    </row>
    <row r="145" spans="1:3" ht="15.75" customHeight="1">
      <c r="A145" s="23"/>
      <c r="B145" s="23"/>
      <c r="C145" s="23"/>
    </row>
    <row r="146" spans="1:3" ht="15.75" customHeight="1">
      <c r="A146" s="23"/>
      <c r="B146" s="23"/>
      <c r="C146" s="23"/>
    </row>
    <row r="147" spans="1:3" ht="15.75" customHeight="1">
      <c r="A147" s="23"/>
      <c r="B147" s="23"/>
      <c r="C147" s="23"/>
    </row>
    <row r="148" spans="1:3" ht="15.75" customHeight="1">
      <c r="A148" s="23"/>
      <c r="B148" s="23"/>
      <c r="C148" s="23"/>
    </row>
    <row r="149" spans="1:3" ht="15.75" customHeight="1">
      <c r="A149" s="23"/>
      <c r="B149" s="23"/>
      <c r="C149" s="23"/>
    </row>
    <row r="150" spans="1:3" ht="15.75" customHeight="1">
      <c r="A150" s="23"/>
      <c r="B150" s="23"/>
      <c r="C150" s="23"/>
    </row>
    <row r="151" spans="1:3" ht="15.75" customHeight="1">
      <c r="A151" s="23"/>
      <c r="B151" s="23"/>
      <c r="C151" s="23"/>
    </row>
    <row r="152" spans="1:3" ht="15.75" customHeight="1">
      <c r="A152" s="23"/>
      <c r="B152" s="23"/>
      <c r="C152" s="23"/>
    </row>
    <row r="153" spans="1:3" ht="15.75" customHeight="1">
      <c r="A153" s="23"/>
      <c r="B153" s="23"/>
      <c r="C153" s="23"/>
    </row>
    <row r="154" spans="1:3" ht="15.75" customHeight="1">
      <c r="A154" s="23"/>
      <c r="B154" s="23"/>
      <c r="C154" s="23"/>
    </row>
    <row r="155" spans="1:3" ht="15.75" customHeight="1">
      <c r="A155" s="23"/>
      <c r="B155" s="23"/>
      <c r="C155" s="23"/>
    </row>
    <row r="156" spans="1:3" ht="15.75" customHeight="1">
      <c r="A156" s="23"/>
      <c r="B156" s="23"/>
      <c r="C156" s="23"/>
    </row>
    <row r="157" spans="1:3" ht="15.75" customHeight="1">
      <c r="A157" s="23"/>
      <c r="B157" s="23"/>
      <c r="C157" s="23"/>
    </row>
    <row r="158" spans="1:3" ht="15.75" customHeight="1">
      <c r="A158" s="23"/>
      <c r="B158" s="23"/>
      <c r="C158" s="23"/>
    </row>
    <row r="159" spans="1:3" ht="15.75" customHeight="1">
      <c r="A159" s="23"/>
      <c r="B159" s="23"/>
      <c r="C159" s="23"/>
    </row>
    <row r="160" spans="1:3" ht="15.75" customHeight="1">
      <c r="A160" s="23"/>
      <c r="B160" s="23"/>
      <c r="C160" s="23"/>
    </row>
    <row r="161" spans="1:3" ht="15.75" customHeight="1">
      <c r="A161" s="23"/>
      <c r="B161" s="23"/>
      <c r="C161" s="23"/>
    </row>
    <row r="162" spans="1:3" ht="15.75" customHeight="1">
      <c r="A162" s="23"/>
      <c r="B162" s="23"/>
      <c r="C162" s="23"/>
    </row>
    <row r="163" spans="1:3" ht="15.75" customHeight="1">
      <c r="A163" s="23"/>
      <c r="B163" s="23"/>
      <c r="C163" s="23"/>
    </row>
    <row r="164" spans="1:3" ht="15.75" customHeight="1">
      <c r="A164" s="23"/>
      <c r="B164" s="23"/>
      <c r="C164" s="23"/>
    </row>
    <row r="165" spans="1:3" ht="15.75" customHeight="1">
      <c r="A165" s="23"/>
      <c r="B165" s="23"/>
      <c r="C165" s="23"/>
    </row>
    <row r="166" spans="1:3" ht="15.75" customHeight="1">
      <c r="A166" s="23"/>
      <c r="B166" s="23"/>
      <c r="C166" s="23"/>
    </row>
    <row r="167" spans="1:3" ht="15.75" customHeight="1">
      <c r="A167" s="23"/>
      <c r="B167" s="23"/>
      <c r="C167" s="23"/>
    </row>
    <row r="168" spans="1:3" ht="15.75" customHeight="1">
      <c r="A168" s="23"/>
      <c r="B168" s="23"/>
      <c r="C168" s="23"/>
    </row>
    <row r="169" spans="1:3" ht="15.75" customHeight="1">
      <c r="A169" s="23"/>
      <c r="B169" s="23"/>
      <c r="C169" s="23"/>
    </row>
    <row r="170" spans="1:3" ht="15.75" customHeight="1">
      <c r="A170" s="23"/>
      <c r="B170" s="23"/>
      <c r="C170" s="23"/>
    </row>
    <row r="171" spans="1:3" ht="15.75" customHeight="1">
      <c r="A171" s="23"/>
      <c r="B171" s="23"/>
      <c r="C171" s="23"/>
    </row>
    <row r="172" spans="1:3" ht="15.75" customHeight="1">
      <c r="A172" s="23"/>
      <c r="B172" s="23"/>
      <c r="C172" s="23"/>
    </row>
    <row r="173" spans="1:3" ht="15.75" customHeight="1">
      <c r="A173" s="23"/>
      <c r="B173" s="23"/>
      <c r="C173" s="23"/>
    </row>
    <row r="174" spans="1:3" ht="15.75" customHeight="1">
      <c r="A174" s="23"/>
      <c r="B174" s="23"/>
      <c r="C174" s="23"/>
    </row>
    <row r="175" spans="1:3" ht="15.75" customHeight="1">
      <c r="A175" s="23"/>
      <c r="B175" s="23"/>
      <c r="C175" s="23"/>
    </row>
    <row r="176" spans="1:3" ht="15.75" customHeight="1">
      <c r="A176" s="23"/>
      <c r="B176" s="23"/>
      <c r="C176" s="23"/>
    </row>
    <row r="177" spans="1:3" ht="15.75" customHeight="1">
      <c r="A177" s="23"/>
      <c r="B177" s="23"/>
      <c r="C177" s="23"/>
    </row>
    <row r="178" spans="1:3" ht="15.75" customHeight="1">
      <c r="A178" s="23"/>
      <c r="B178" s="23"/>
      <c r="C178" s="23"/>
    </row>
    <row r="179" spans="1:3" ht="15.75" customHeight="1">
      <c r="A179" s="23"/>
      <c r="B179" s="23"/>
      <c r="C179" s="23"/>
    </row>
    <row r="180" spans="1:3" ht="15.75" customHeight="1">
      <c r="A180" s="23"/>
      <c r="B180" s="23"/>
      <c r="C180" s="23"/>
    </row>
    <row r="181" spans="1:3" ht="15.75" customHeight="1">
      <c r="A181" s="23"/>
      <c r="B181" s="23"/>
      <c r="C181" s="23"/>
    </row>
    <row r="182" spans="1:3" ht="15.75" customHeight="1">
      <c r="A182" s="23"/>
      <c r="B182" s="23"/>
      <c r="C182" s="23"/>
    </row>
    <row r="183" spans="1:3" ht="15.75" customHeight="1">
      <c r="A183" s="23"/>
      <c r="B183" s="23"/>
      <c r="C183" s="23"/>
    </row>
    <row r="184" spans="1:3" ht="15.75" customHeight="1">
      <c r="A184" s="23"/>
      <c r="B184" s="23"/>
      <c r="C184" s="23"/>
    </row>
    <row r="185" spans="1:3" ht="15.75" customHeight="1">
      <c r="A185" s="23"/>
      <c r="B185" s="23"/>
      <c r="C185" s="23"/>
    </row>
    <row r="186" spans="1:3" ht="15.75" customHeight="1">
      <c r="A186" s="23"/>
      <c r="B186" s="23"/>
      <c r="C186" s="23"/>
    </row>
    <row r="187" spans="1:3" ht="15.75" customHeight="1">
      <c r="A187" s="23"/>
      <c r="B187" s="23"/>
      <c r="C187" s="23"/>
    </row>
    <row r="188" spans="1:3" ht="15.75" customHeight="1">
      <c r="A188" s="23"/>
      <c r="B188" s="23"/>
      <c r="C188" s="23"/>
    </row>
    <row r="189" spans="1:3" ht="15.75" customHeight="1">
      <c r="A189" s="23"/>
      <c r="B189" s="23"/>
      <c r="C189" s="23"/>
    </row>
    <row r="190" spans="1:3" ht="15.75" customHeight="1">
      <c r="A190" s="23"/>
      <c r="B190" s="23"/>
      <c r="C190" s="23"/>
    </row>
    <row r="191" spans="1:3" ht="15.75" customHeight="1">
      <c r="A191" s="23"/>
      <c r="B191" s="23"/>
      <c r="C191" s="23"/>
    </row>
    <row r="192" spans="1:3" ht="15.75" customHeight="1">
      <c r="A192" s="23"/>
      <c r="B192" s="23"/>
      <c r="C192" s="23"/>
    </row>
    <row r="193" spans="1:3" ht="15.75" customHeight="1">
      <c r="A193" s="23"/>
      <c r="B193" s="23"/>
      <c r="C193" s="23"/>
    </row>
    <row r="194" spans="1:3" ht="15.75" customHeight="1">
      <c r="A194" s="23"/>
      <c r="B194" s="23"/>
      <c r="C194" s="23"/>
    </row>
    <row r="195" spans="1:3" ht="15.75" customHeight="1">
      <c r="A195" s="23"/>
      <c r="B195" s="23"/>
      <c r="C195" s="23"/>
    </row>
    <row r="196" spans="1:3" ht="15.75" customHeight="1">
      <c r="A196" s="23"/>
      <c r="B196" s="23"/>
      <c r="C196" s="23"/>
    </row>
    <row r="197" spans="1:3" ht="15.75" customHeight="1">
      <c r="A197" s="23"/>
      <c r="B197" s="23"/>
      <c r="C197" s="23"/>
    </row>
    <row r="198" spans="1:3" ht="15.75" customHeight="1">
      <c r="A198" s="23"/>
      <c r="B198" s="23"/>
      <c r="C198" s="23"/>
    </row>
    <row r="199" spans="1:3" ht="15.75" customHeight="1">
      <c r="A199" s="23"/>
      <c r="B199" s="23"/>
      <c r="C199" s="23"/>
    </row>
    <row r="200" spans="1:3" ht="15.75" customHeight="1">
      <c r="A200" s="23"/>
      <c r="B200" s="23"/>
      <c r="C200" s="23"/>
    </row>
    <row r="201" spans="1:3" ht="15.75" customHeight="1">
      <c r="A201" s="23"/>
      <c r="B201" s="23"/>
      <c r="C201" s="23"/>
    </row>
    <row r="202" spans="1:3" ht="15.75" customHeight="1">
      <c r="A202" s="23"/>
      <c r="B202" s="23"/>
      <c r="C202" s="23"/>
    </row>
    <row r="203" spans="1:3" ht="15.75" customHeight="1">
      <c r="A203" s="23"/>
      <c r="B203" s="23"/>
      <c r="C203" s="23"/>
    </row>
    <row r="204" spans="1:3" ht="15.75" customHeight="1">
      <c r="A204" s="23"/>
      <c r="B204" s="23"/>
      <c r="C204" s="23"/>
    </row>
    <row r="205" spans="1:3" ht="15.75" customHeight="1">
      <c r="A205" s="23"/>
      <c r="B205" s="23"/>
      <c r="C205" s="23"/>
    </row>
    <row r="206" spans="1:3" ht="15.75" customHeight="1">
      <c r="A206" s="23"/>
      <c r="B206" s="23"/>
      <c r="C206" s="23"/>
    </row>
    <row r="207" spans="1:3" ht="15.75" customHeight="1">
      <c r="A207" s="23"/>
      <c r="B207" s="23"/>
      <c r="C207" s="23"/>
    </row>
    <row r="208" spans="1:3" ht="15.75" customHeight="1">
      <c r="A208" s="23"/>
      <c r="B208" s="23"/>
      <c r="C208" s="23"/>
    </row>
    <row r="209" spans="1:3" ht="15.75" customHeight="1">
      <c r="A209" s="23"/>
      <c r="B209" s="23"/>
      <c r="C209" s="23"/>
    </row>
    <row r="210" spans="1:3" ht="15.75" customHeight="1">
      <c r="A210" s="23"/>
      <c r="B210" s="23"/>
      <c r="C210" s="23"/>
    </row>
    <row r="211" spans="1:3" ht="15.75" customHeight="1">
      <c r="A211" s="23"/>
      <c r="B211" s="23"/>
      <c r="C211" s="23"/>
    </row>
    <row r="212" spans="1:3" ht="15.75" customHeight="1">
      <c r="A212" s="23"/>
      <c r="B212" s="23"/>
      <c r="C212" s="23"/>
    </row>
    <row r="213" spans="1:3" ht="15.75" customHeight="1">
      <c r="A213" s="23"/>
      <c r="B213" s="23"/>
      <c r="C213" s="23"/>
    </row>
    <row r="214" spans="1:3" ht="15.75" customHeight="1">
      <c r="A214" s="23"/>
      <c r="B214" s="23"/>
      <c r="C214" s="23"/>
    </row>
    <row r="215" spans="1:3" ht="15.75" customHeight="1">
      <c r="A215" s="23"/>
      <c r="B215" s="23"/>
      <c r="C215" s="23"/>
    </row>
    <row r="216" spans="1:3" ht="15.75" customHeight="1">
      <c r="A216" s="23"/>
      <c r="B216" s="23"/>
      <c r="C216" s="23"/>
    </row>
    <row r="217" spans="1:3" ht="15.75" customHeight="1">
      <c r="A217" s="23"/>
      <c r="B217" s="23"/>
      <c r="C217" s="23"/>
    </row>
    <row r="218" spans="1:3" ht="15.75" customHeight="1">
      <c r="A218" s="23"/>
      <c r="B218" s="23"/>
      <c r="C218" s="23"/>
    </row>
    <row r="219" spans="1:3" ht="15.75" customHeight="1">
      <c r="A219" s="23"/>
      <c r="B219" s="23"/>
      <c r="C219" s="23"/>
    </row>
    <row r="220" spans="1:3" ht="15.75" customHeight="1">
      <c r="A220" s="23"/>
      <c r="B220" s="23"/>
      <c r="C220" s="23"/>
    </row>
    <row r="221" spans="1:3" ht="15.75" customHeight="1">
      <c r="A221" s="23"/>
      <c r="B221" s="23"/>
      <c r="C221" s="23"/>
    </row>
    <row r="222" spans="1:3" ht="15.75" customHeight="1">
      <c r="A222" s="23"/>
      <c r="B222" s="23"/>
      <c r="C222" s="23"/>
    </row>
    <row r="223" spans="1:3" ht="15.75" customHeight="1">
      <c r="A223" s="23"/>
      <c r="B223" s="23"/>
      <c r="C223" s="23"/>
    </row>
    <row r="224" spans="1:3" ht="15.75" customHeight="1">
      <c r="A224" s="23"/>
      <c r="B224" s="23"/>
      <c r="C224" s="23"/>
    </row>
    <row r="225" spans="1:3" ht="15.75" customHeight="1">
      <c r="A225" s="23"/>
      <c r="B225" s="23"/>
      <c r="C225" s="23"/>
    </row>
    <row r="226" spans="1:3" ht="15.75" customHeight="1">
      <c r="A226" s="23"/>
      <c r="B226" s="23"/>
      <c r="C226" s="23"/>
    </row>
    <row r="227" spans="1:3" ht="15.75" customHeight="1">
      <c r="A227" s="23"/>
      <c r="B227" s="23"/>
      <c r="C227" s="23"/>
    </row>
    <row r="228" spans="1:3" ht="15.75" customHeight="1">
      <c r="A228" s="23"/>
      <c r="B228" s="23"/>
      <c r="C228" s="23"/>
    </row>
    <row r="229" spans="1:3" ht="15.75" customHeight="1">
      <c r="A229" s="23"/>
      <c r="B229" s="23"/>
      <c r="C229" s="23"/>
    </row>
    <row r="230" spans="1:3" ht="15.75" customHeight="1">
      <c r="A230" s="23"/>
      <c r="B230" s="23"/>
      <c r="C230" s="23"/>
    </row>
    <row r="231" spans="1:3" ht="15.75" customHeight="1">
      <c r="A231" s="23"/>
      <c r="B231" s="23"/>
      <c r="C231" s="23"/>
    </row>
    <row r="232" spans="1:3" ht="15.75" customHeight="1">
      <c r="A232" s="23"/>
      <c r="B232" s="23"/>
      <c r="C232" s="23"/>
    </row>
    <row r="233" spans="1:3" ht="15.75" customHeight="1">
      <c r="A233" s="23"/>
      <c r="B233" s="23"/>
      <c r="C233" s="23"/>
    </row>
    <row r="234" spans="1:3" ht="15.75" customHeight="1">
      <c r="A234" s="23"/>
      <c r="B234" s="23"/>
      <c r="C234" s="23"/>
    </row>
    <row r="235" spans="1:3" ht="15.75" customHeight="1">
      <c r="A235" s="23"/>
      <c r="B235" s="23"/>
      <c r="C235" s="23"/>
    </row>
    <row r="236" spans="1:3" ht="15.75" customHeight="1">
      <c r="A236" s="23"/>
      <c r="B236" s="23"/>
      <c r="C236" s="23"/>
    </row>
    <row r="237" spans="1:3" ht="15.75" customHeight="1">
      <c r="A237" s="23"/>
      <c r="B237" s="23"/>
      <c r="C237" s="23"/>
    </row>
    <row r="238" spans="1:3" ht="15.75" customHeight="1">
      <c r="A238" s="23"/>
      <c r="B238" s="23"/>
      <c r="C238" s="23"/>
    </row>
    <row r="239" spans="1:3" ht="15.75" customHeight="1">
      <c r="A239" s="23"/>
      <c r="B239" s="23"/>
      <c r="C239" s="23"/>
    </row>
    <row r="240" spans="1:3" ht="15.75" customHeight="1">
      <c r="A240" s="23"/>
      <c r="B240" s="23"/>
      <c r="C240" s="23"/>
    </row>
    <row r="241" spans="1:3" ht="15.75" customHeight="1">
      <c r="A241" s="23"/>
      <c r="B241" s="23"/>
      <c r="C241" s="23"/>
    </row>
    <row r="242" spans="1:3" ht="15.75" customHeight="1">
      <c r="A242" s="23"/>
      <c r="B242" s="23"/>
      <c r="C242" s="23"/>
    </row>
    <row r="243" spans="1:3" ht="15.75" customHeight="1">
      <c r="A243" s="23"/>
      <c r="B243" s="23"/>
      <c r="C243" s="23"/>
    </row>
    <row r="244" spans="1:3" ht="15.75" customHeight="1">
      <c r="A244" s="23"/>
      <c r="B244" s="23"/>
      <c r="C244" s="23"/>
    </row>
    <row r="245" spans="1:3" ht="15.75" customHeight="1">
      <c r="A245" s="23"/>
      <c r="B245" s="23"/>
      <c r="C245" s="23"/>
    </row>
    <row r="246" spans="1:3" ht="15.75" customHeight="1">
      <c r="A246" s="23"/>
      <c r="B246" s="23"/>
      <c r="C246" s="23"/>
    </row>
    <row r="247" spans="1:3" ht="15.75" customHeight="1">
      <c r="A247" s="23"/>
      <c r="B247" s="23"/>
      <c r="C247" s="23"/>
    </row>
    <row r="248" spans="1:3" ht="15.75" customHeight="1">
      <c r="A248" s="23"/>
      <c r="B248" s="23"/>
      <c r="C248" s="23"/>
    </row>
    <row r="249" spans="1:3" ht="15.75" customHeight="1">
      <c r="A249" s="23"/>
      <c r="B249" s="23"/>
      <c r="C249" s="23"/>
    </row>
    <row r="250" spans="1:3" ht="15.75" customHeight="1">
      <c r="A250" s="23"/>
      <c r="B250" s="23"/>
      <c r="C250" s="23"/>
    </row>
    <row r="251" spans="1:3" ht="15.75" customHeight="1">
      <c r="A251" s="23"/>
      <c r="B251" s="23"/>
      <c r="C251" s="23"/>
    </row>
    <row r="252" spans="1:3" ht="15.75" customHeight="1">
      <c r="A252" s="23"/>
      <c r="B252" s="23"/>
      <c r="C252" s="23"/>
    </row>
    <row r="253" spans="1:3" ht="15.75" customHeight="1">
      <c r="A253" s="23"/>
      <c r="B253" s="23"/>
      <c r="C253" s="23"/>
    </row>
    <row r="254" spans="1:3" ht="15.75" customHeight="1">
      <c r="A254" s="23"/>
      <c r="B254" s="23"/>
      <c r="C254" s="23"/>
    </row>
    <row r="255" spans="1:3" ht="15.75" customHeight="1">
      <c r="A255" s="23"/>
      <c r="B255" s="23"/>
      <c r="C255" s="23"/>
    </row>
    <row r="256" spans="1:3" ht="15.75" customHeight="1">
      <c r="A256" s="23"/>
      <c r="B256" s="23"/>
      <c r="C256" s="23"/>
    </row>
    <row r="257" spans="1:3" ht="15.75" customHeight="1">
      <c r="A257" s="23"/>
      <c r="B257" s="23"/>
      <c r="C257" s="23"/>
    </row>
    <row r="258" spans="1:3" ht="15.75" customHeight="1">
      <c r="A258" s="23"/>
      <c r="B258" s="23"/>
      <c r="C258" s="23"/>
    </row>
    <row r="259" spans="1:3" ht="15.75" customHeight="1">
      <c r="A259" s="23"/>
      <c r="B259" s="23"/>
      <c r="C259" s="23"/>
    </row>
    <row r="260" spans="1:3" ht="15.75" customHeight="1">
      <c r="A260" s="23"/>
      <c r="B260" s="23"/>
      <c r="C260" s="23"/>
    </row>
    <row r="261" spans="1:3" ht="15.75" customHeight="1">
      <c r="A261" s="23"/>
      <c r="B261" s="23"/>
      <c r="C261" s="23"/>
    </row>
    <row r="262" spans="1:3" ht="15.75" customHeight="1">
      <c r="A262" s="23"/>
      <c r="B262" s="23"/>
      <c r="C262" s="23"/>
    </row>
    <row r="263" spans="1:3" ht="15.75" customHeight="1">
      <c r="A263" s="23"/>
      <c r="B263" s="23"/>
      <c r="C263" s="23"/>
    </row>
    <row r="264" spans="1:3" ht="15.75" customHeight="1">
      <c r="A264" s="23"/>
      <c r="B264" s="23"/>
      <c r="C264" s="23"/>
    </row>
    <row r="265" spans="1:3" ht="15.75" customHeight="1">
      <c r="A265" s="23"/>
      <c r="B265" s="23"/>
      <c r="C265" s="23"/>
    </row>
    <row r="266" spans="1:3" ht="15.75" customHeight="1">
      <c r="A266" s="23"/>
      <c r="B266" s="23"/>
      <c r="C266" s="23"/>
    </row>
    <row r="267" spans="1:3" ht="15.75" customHeight="1">
      <c r="A267" s="23"/>
      <c r="B267" s="23"/>
      <c r="C267" s="23"/>
    </row>
    <row r="268" spans="1:3" ht="15.75" customHeight="1">
      <c r="A268" s="23"/>
      <c r="B268" s="23"/>
      <c r="C268" s="23"/>
    </row>
    <row r="269" spans="1:3" ht="15.75" customHeight="1">
      <c r="A269" s="23"/>
      <c r="B269" s="23"/>
      <c r="C269" s="23"/>
    </row>
    <row r="270" spans="1:3" ht="15.75" customHeight="1">
      <c r="A270" s="23"/>
      <c r="B270" s="23"/>
      <c r="C270" s="23"/>
    </row>
    <row r="271" spans="1:3" ht="15.75" customHeight="1">
      <c r="A271" s="23"/>
      <c r="B271" s="23"/>
      <c r="C271" s="23"/>
    </row>
    <row r="272" spans="1:3" ht="15.75" customHeight="1">
      <c r="A272" s="23"/>
      <c r="B272" s="23"/>
      <c r="C272" s="23"/>
    </row>
    <row r="273" spans="1:3" ht="15.75" customHeight="1">
      <c r="A273" s="23"/>
      <c r="B273" s="23"/>
      <c r="C273" s="23"/>
    </row>
    <row r="274" spans="1:3" ht="15.75" customHeight="1">
      <c r="A274" s="23"/>
      <c r="B274" s="23"/>
      <c r="C274" s="23"/>
    </row>
    <row r="275" spans="1:3" ht="15.75" customHeight="1">
      <c r="A275" s="23"/>
      <c r="B275" s="23"/>
      <c r="C275" s="23"/>
    </row>
    <row r="276" spans="1:3" ht="15.75" customHeight="1">
      <c r="A276" s="23"/>
      <c r="B276" s="23"/>
      <c r="C276" s="23"/>
    </row>
    <row r="277" spans="1:3" ht="15.75" customHeight="1">
      <c r="A277" s="23"/>
      <c r="B277" s="23"/>
      <c r="C277" s="23"/>
    </row>
    <row r="278" spans="1:3" ht="15.75" customHeight="1">
      <c r="A278" s="23"/>
      <c r="B278" s="23"/>
      <c r="C278" s="23"/>
    </row>
    <row r="279" spans="1:3" ht="15.75" customHeight="1">
      <c r="A279" s="23"/>
      <c r="B279" s="23"/>
      <c r="C279" s="23"/>
    </row>
    <row r="280" spans="1:3" ht="15.75" customHeight="1">
      <c r="A280" s="23"/>
      <c r="B280" s="23"/>
      <c r="C280" s="23"/>
    </row>
    <row r="281" spans="1:3" ht="15.75" customHeight="1">
      <c r="A281" s="23"/>
      <c r="B281" s="23"/>
      <c r="C281" s="23"/>
    </row>
    <row r="282" spans="1:3" ht="15.75" customHeight="1">
      <c r="A282" s="23"/>
      <c r="B282" s="23"/>
      <c r="C282" s="23"/>
    </row>
    <row r="283" spans="1:3" ht="15.75" customHeight="1">
      <c r="A283" s="23"/>
      <c r="B283" s="23"/>
      <c r="C283" s="23"/>
    </row>
    <row r="284" spans="1:3" ht="15.75" customHeight="1">
      <c r="A284" s="23"/>
      <c r="B284" s="23"/>
      <c r="C284" s="23"/>
    </row>
    <row r="285" spans="1:3" ht="15.75" customHeight="1">
      <c r="A285" s="23"/>
      <c r="B285" s="23"/>
      <c r="C285" s="23"/>
    </row>
    <row r="286" spans="1:3" ht="15.75" customHeight="1">
      <c r="A286" s="23"/>
      <c r="B286" s="23"/>
      <c r="C286" s="23"/>
    </row>
    <row r="287" spans="1:3" ht="15.75" customHeight="1">
      <c r="A287" s="23"/>
      <c r="B287" s="23"/>
      <c r="C287" s="23"/>
    </row>
    <row r="288" spans="1:3" ht="15.75" customHeight="1">
      <c r="A288" s="23"/>
      <c r="B288" s="23"/>
      <c r="C288" s="23"/>
    </row>
    <row r="289" spans="1:3" ht="15.75" customHeight="1">
      <c r="A289" s="23"/>
      <c r="B289" s="23"/>
      <c r="C289" s="23"/>
    </row>
    <row r="290" spans="1:3" ht="15.75" customHeight="1">
      <c r="A290" s="23"/>
      <c r="B290" s="23"/>
      <c r="C290" s="23"/>
    </row>
    <row r="291" spans="1:3" ht="15.75" customHeight="1">
      <c r="A291" s="23"/>
      <c r="B291" s="23"/>
      <c r="C291" s="23"/>
    </row>
    <row r="292" spans="1:3" ht="15.75" customHeight="1">
      <c r="A292" s="23"/>
      <c r="B292" s="23"/>
      <c r="C292" s="23"/>
    </row>
    <row r="293" spans="1:3" ht="15.75" customHeight="1">
      <c r="A293" s="23"/>
      <c r="B293" s="23"/>
      <c r="C293" s="23"/>
    </row>
    <row r="294" spans="1:3" ht="15.75" customHeight="1">
      <c r="A294" s="23"/>
      <c r="B294" s="23"/>
      <c r="C294" s="23"/>
    </row>
    <row r="295" spans="1:3" ht="15.75" customHeight="1">
      <c r="A295" s="23"/>
      <c r="B295" s="23"/>
      <c r="C295" s="23"/>
    </row>
    <row r="296" spans="1:3" ht="15.75" customHeight="1">
      <c r="A296" s="23"/>
      <c r="B296" s="23"/>
      <c r="C296" s="23"/>
    </row>
    <row r="297" spans="1:3" ht="15.75" customHeight="1">
      <c r="A297" s="23"/>
      <c r="B297" s="23"/>
      <c r="C297" s="23"/>
    </row>
    <row r="298" spans="1:3" ht="15.75" customHeight="1">
      <c r="A298" s="23"/>
      <c r="B298" s="23"/>
      <c r="C298" s="23"/>
    </row>
    <row r="299" spans="1:3" ht="15.75" customHeight="1">
      <c r="A299" s="23"/>
      <c r="B299" s="23"/>
      <c r="C299" s="23"/>
    </row>
    <row r="300" spans="1:3" ht="15.75" customHeight="1">
      <c r="A300" s="23"/>
      <c r="B300" s="23"/>
      <c r="C300" s="23"/>
    </row>
    <row r="301" spans="1:3" ht="15.75" customHeight="1">
      <c r="A301" s="23"/>
      <c r="B301" s="23"/>
      <c r="C301" s="23"/>
    </row>
    <row r="302" spans="1:3" ht="15.75" customHeight="1">
      <c r="A302" s="23"/>
      <c r="B302" s="23"/>
      <c r="C302" s="23"/>
    </row>
    <row r="303" spans="1:3" ht="15.75" customHeight="1">
      <c r="A303" s="23"/>
      <c r="B303" s="23"/>
      <c r="C303" s="23"/>
    </row>
    <row r="304" spans="1:3" ht="15.75" customHeight="1">
      <c r="A304" s="23"/>
      <c r="B304" s="23"/>
      <c r="C304" s="23"/>
    </row>
    <row r="305" spans="1:3" ht="15.75" customHeight="1">
      <c r="A305" s="23"/>
      <c r="B305" s="23"/>
      <c r="C305" s="23"/>
    </row>
    <row r="306" spans="1:3" ht="15.75" customHeight="1">
      <c r="A306" s="23"/>
      <c r="B306" s="23"/>
      <c r="C306" s="23"/>
    </row>
    <row r="307" spans="1:3" ht="15.75" customHeight="1">
      <c r="A307" s="23"/>
      <c r="B307" s="23"/>
      <c r="C307" s="23"/>
    </row>
    <row r="308" spans="1:3" ht="15.75" customHeight="1">
      <c r="A308" s="23"/>
      <c r="B308" s="23"/>
      <c r="C308" s="23"/>
    </row>
    <row r="309" spans="1:3" ht="15.75" customHeight="1">
      <c r="A309" s="23"/>
      <c r="B309" s="23"/>
      <c r="C309" s="23"/>
    </row>
    <row r="310" spans="1:3" ht="15.75" customHeight="1">
      <c r="A310" s="23"/>
      <c r="B310" s="23"/>
      <c r="C310" s="23"/>
    </row>
    <row r="311" spans="1:3" ht="15.75" customHeight="1">
      <c r="A311" s="23"/>
      <c r="B311" s="23"/>
      <c r="C311" s="23"/>
    </row>
    <row r="312" spans="1:3" ht="15.75" customHeight="1">
      <c r="A312" s="23"/>
      <c r="B312" s="23"/>
      <c r="C312" s="23"/>
    </row>
    <row r="313" spans="1:3" ht="15.75" customHeight="1">
      <c r="A313" s="23"/>
      <c r="B313" s="23"/>
      <c r="C313" s="23"/>
    </row>
    <row r="314" spans="1:3" ht="15.75" customHeight="1">
      <c r="A314" s="23"/>
      <c r="B314" s="23"/>
      <c r="C314" s="23"/>
    </row>
    <row r="315" spans="1:3" ht="15.75" customHeight="1">
      <c r="A315" s="23"/>
      <c r="B315" s="23"/>
      <c r="C315" s="23"/>
    </row>
    <row r="316" spans="1:3" ht="15.75" customHeight="1">
      <c r="A316" s="23"/>
      <c r="B316" s="23"/>
      <c r="C316" s="23"/>
    </row>
    <row r="317" spans="1:3" ht="15.75" customHeight="1">
      <c r="A317" s="23"/>
      <c r="B317" s="23"/>
      <c r="C317" s="23"/>
    </row>
    <row r="318" spans="1:3" ht="15.75" customHeight="1">
      <c r="A318" s="23"/>
      <c r="B318" s="23"/>
      <c r="C318" s="23"/>
    </row>
    <row r="319" spans="1:3" ht="15.75" customHeight="1">
      <c r="A319" s="23"/>
      <c r="B319" s="23"/>
      <c r="C319" s="23"/>
    </row>
    <row r="320" spans="1:3" ht="15.75" customHeight="1">
      <c r="A320" s="23"/>
      <c r="B320" s="23"/>
      <c r="C320" s="23"/>
    </row>
    <row r="321" spans="1:3" ht="15.75" customHeight="1">
      <c r="A321" s="23"/>
      <c r="B321" s="23"/>
      <c r="C321" s="23"/>
    </row>
    <row r="322" spans="1:3" ht="15.75" customHeight="1">
      <c r="A322" s="23"/>
      <c r="B322" s="23"/>
      <c r="C322" s="23"/>
    </row>
    <row r="323" spans="1:3" ht="15.75" customHeight="1">
      <c r="A323" s="23"/>
      <c r="B323" s="23"/>
      <c r="C323" s="23"/>
    </row>
    <row r="324" spans="1:3" ht="15.75" customHeight="1">
      <c r="A324" s="23"/>
      <c r="B324" s="23"/>
      <c r="C324" s="23"/>
    </row>
    <row r="325" spans="1:3" ht="15.75" customHeight="1">
      <c r="A325" s="23"/>
      <c r="B325" s="23"/>
      <c r="C325" s="23"/>
    </row>
    <row r="326" spans="1:3" ht="15.75" customHeight="1">
      <c r="A326" s="23"/>
      <c r="B326" s="23"/>
      <c r="C326" s="23"/>
    </row>
    <row r="327" spans="1:3" ht="15.75" customHeight="1">
      <c r="A327" s="23"/>
      <c r="B327" s="23"/>
      <c r="C327" s="23"/>
    </row>
    <row r="328" spans="1:3" ht="15.75" customHeight="1">
      <c r="A328" s="23"/>
      <c r="B328" s="23"/>
      <c r="C328" s="23"/>
    </row>
    <row r="329" spans="1:3" ht="15.75" customHeight="1">
      <c r="A329" s="23"/>
      <c r="B329" s="23"/>
      <c r="C329" s="23"/>
    </row>
    <row r="330" spans="1:3" ht="15.75" customHeight="1">
      <c r="A330" s="23"/>
      <c r="B330" s="23"/>
      <c r="C330" s="23"/>
    </row>
    <row r="331" spans="1:3" ht="15.75" customHeight="1">
      <c r="A331" s="23"/>
      <c r="B331" s="23"/>
      <c r="C331" s="23"/>
    </row>
    <row r="332" spans="1:3" ht="15.75" customHeight="1">
      <c r="A332" s="23"/>
      <c r="B332" s="23"/>
      <c r="C332" s="23"/>
    </row>
    <row r="333" spans="1:3" ht="15.75" customHeight="1">
      <c r="A333" s="23"/>
      <c r="B333" s="23"/>
      <c r="C333" s="23"/>
    </row>
    <row r="334" spans="1:3" ht="15.75" customHeight="1">
      <c r="A334" s="23"/>
      <c r="B334" s="23"/>
      <c r="C334" s="23"/>
    </row>
    <row r="335" spans="1:3" ht="15.75" customHeight="1">
      <c r="A335" s="23"/>
      <c r="B335" s="23"/>
      <c r="C335" s="23"/>
    </row>
    <row r="336" spans="1:3" ht="15.75" customHeight="1">
      <c r="A336" s="23"/>
      <c r="B336" s="23"/>
      <c r="C336" s="23"/>
    </row>
    <row r="337" spans="1:3" ht="15.75" customHeight="1">
      <c r="A337" s="23"/>
      <c r="B337" s="23"/>
      <c r="C337" s="23"/>
    </row>
    <row r="338" spans="1:3" ht="15.75" customHeight="1">
      <c r="A338" s="23"/>
      <c r="B338" s="23"/>
      <c r="C338" s="23"/>
    </row>
    <row r="339" spans="1:3" ht="15.75" customHeight="1">
      <c r="A339" s="23"/>
      <c r="B339" s="23"/>
      <c r="C339" s="23"/>
    </row>
    <row r="340" spans="1:3" ht="15.75" customHeight="1">
      <c r="A340" s="23"/>
      <c r="B340" s="23"/>
      <c r="C340" s="23"/>
    </row>
    <row r="341" spans="1:3" ht="15.75" customHeight="1">
      <c r="A341" s="23"/>
      <c r="B341" s="23"/>
      <c r="C341" s="23"/>
    </row>
    <row r="342" spans="1:3" ht="15.75" customHeight="1">
      <c r="A342" s="23"/>
      <c r="B342" s="23"/>
      <c r="C342" s="23"/>
    </row>
    <row r="343" spans="1:3" ht="15.75" customHeight="1">
      <c r="A343" s="23"/>
      <c r="B343" s="23"/>
      <c r="C343" s="23"/>
    </row>
    <row r="344" spans="1:3" ht="15.75" customHeight="1">
      <c r="A344" s="23"/>
      <c r="B344" s="23"/>
      <c r="C344" s="23"/>
    </row>
    <row r="345" spans="1:3" ht="15.75" customHeight="1">
      <c r="A345" s="23"/>
      <c r="B345" s="23"/>
      <c r="C345" s="23"/>
    </row>
    <row r="346" spans="1:3" ht="15.75" customHeight="1">
      <c r="A346" s="23"/>
      <c r="B346" s="23"/>
      <c r="C346" s="23"/>
    </row>
    <row r="347" spans="1:3" ht="15.75" customHeight="1">
      <c r="A347" s="23"/>
      <c r="B347" s="23"/>
      <c r="C347" s="23"/>
    </row>
    <row r="348" spans="1:3" ht="15.75" customHeight="1">
      <c r="A348" s="23"/>
      <c r="B348" s="23"/>
      <c r="C348" s="23"/>
    </row>
    <row r="349" spans="1:3" ht="15.75" customHeight="1">
      <c r="A349" s="23"/>
      <c r="B349" s="23"/>
      <c r="C349" s="23"/>
    </row>
    <row r="350" spans="1:3" ht="15.75" customHeight="1">
      <c r="A350" s="23"/>
      <c r="B350" s="23"/>
      <c r="C350" s="23"/>
    </row>
    <row r="351" spans="1:3" ht="15.75" customHeight="1">
      <c r="A351" s="23"/>
      <c r="B351" s="23"/>
      <c r="C351" s="23"/>
    </row>
    <row r="352" spans="1:3" ht="15.75" customHeight="1">
      <c r="A352" s="23"/>
      <c r="B352" s="23"/>
      <c r="C352" s="23"/>
    </row>
    <row r="353" spans="1:3" ht="15.75" customHeight="1">
      <c r="A353" s="23"/>
      <c r="B353" s="23"/>
      <c r="C353" s="23"/>
    </row>
    <row r="354" spans="1:3" ht="15.75" customHeight="1">
      <c r="A354" s="23"/>
      <c r="B354" s="23"/>
      <c r="C354" s="23"/>
    </row>
    <row r="355" spans="1:3" ht="15.75" customHeight="1">
      <c r="A355" s="23"/>
      <c r="B355" s="23"/>
      <c r="C355" s="23"/>
    </row>
    <row r="356" spans="1:3" ht="15.75" customHeight="1">
      <c r="A356" s="23"/>
      <c r="B356" s="23"/>
      <c r="C356" s="23"/>
    </row>
    <row r="357" spans="1:3" ht="15.75" customHeight="1">
      <c r="A357" s="23"/>
      <c r="B357" s="23"/>
      <c r="C357" s="23"/>
    </row>
    <row r="358" spans="1:3" ht="15.75" customHeight="1">
      <c r="A358" s="23"/>
      <c r="B358" s="23"/>
      <c r="C358" s="23"/>
    </row>
    <row r="359" spans="1:3" ht="15.75" customHeight="1">
      <c r="A359" s="23"/>
      <c r="B359" s="23"/>
      <c r="C359" s="23"/>
    </row>
    <row r="360" spans="1:3" ht="15.75" customHeight="1">
      <c r="A360" s="23"/>
      <c r="B360" s="23"/>
      <c r="C360" s="23"/>
    </row>
    <row r="361" spans="1:3" ht="15.75" customHeight="1">
      <c r="A361" s="23"/>
      <c r="B361" s="23"/>
      <c r="C361" s="23"/>
    </row>
    <row r="362" spans="1:3" ht="15.75" customHeight="1">
      <c r="A362" s="23"/>
      <c r="B362" s="23"/>
      <c r="C362" s="23"/>
    </row>
    <row r="363" spans="1:3" ht="15.75" customHeight="1">
      <c r="A363" s="23"/>
      <c r="B363" s="23"/>
      <c r="C363" s="23"/>
    </row>
    <row r="364" spans="1:3" ht="15.75" customHeight="1">
      <c r="A364" s="23"/>
      <c r="B364" s="23"/>
      <c r="C364" s="23"/>
    </row>
    <row r="365" spans="1:3" ht="15.75" customHeight="1">
      <c r="A365" s="23"/>
      <c r="B365" s="23"/>
      <c r="C365" s="23"/>
    </row>
    <row r="366" spans="1:3" ht="15.75" customHeight="1">
      <c r="A366" s="23"/>
      <c r="B366" s="23"/>
      <c r="C366" s="23"/>
    </row>
    <row r="367" spans="1:3" ht="15.75" customHeight="1">
      <c r="A367" s="23"/>
      <c r="B367" s="23"/>
      <c r="C367" s="23"/>
    </row>
    <row r="368" spans="1:3" ht="15.75" customHeight="1">
      <c r="A368" s="23"/>
      <c r="B368" s="23"/>
      <c r="C368" s="23"/>
    </row>
    <row r="369" spans="1:3" ht="15.75" customHeight="1">
      <c r="A369" s="23"/>
      <c r="B369" s="23"/>
      <c r="C369" s="23"/>
    </row>
    <row r="370" spans="1:3" ht="15.75" customHeight="1">
      <c r="A370" s="23"/>
      <c r="B370" s="23"/>
      <c r="C370" s="23"/>
    </row>
    <row r="371" spans="1:3" ht="15.75" customHeight="1">
      <c r="A371" s="23"/>
      <c r="B371" s="23"/>
      <c r="C371" s="23"/>
    </row>
    <row r="372" spans="1:3" ht="15.75" customHeight="1">
      <c r="A372" s="23"/>
      <c r="B372" s="23"/>
      <c r="C372" s="23"/>
    </row>
    <row r="373" spans="1:3" ht="15.75" customHeight="1">
      <c r="A373" s="23"/>
      <c r="B373" s="23"/>
      <c r="C373" s="23"/>
    </row>
    <row r="374" spans="1:3" ht="15.75" customHeight="1">
      <c r="A374" s="23"/>
      <c r="B374" s="23"/>
      <c r="C374" s="23"/>
    </row>
    <row r="375" spans="1:3" ht="15.75" customHeight="1">
      <c r="A375" s="23"/>
      <c r="B375" s="23"/>
      <c r="C375" s="23"/>
    </row>
    <row r="376" spans="1:3" ht="15.75" customHeight="1">
      <c r="A376" s="23"/>
      <c r="B376" s="23"/>
      <c r="C376" s="23"/>
    </row>
    <row r="377" spans="1:3" ht="15.75" customHeight="1">
      <c r="A377" s="23"/>
      <c r="B377" s="23"/>
      <c r="C377" s="23"/>
    </row>
    <row r="378" spans="1:3" ht="15.75" customHeight="1">
      <c r="A378" s="23"/>
      <c r="B378" s="23"/>
      <c r="C378" s="23"/>
    </row>
    <row r="379" spans="1:3" ht="15.75" customHeight="1">
      <c r="A379" s="23"/>
      <c r="B379" s="23"/>
      <c r="C379" s="23"/>
    </row>
    <row r="380" spans="1:3" ht="15.75" customHeight="1">
      <c r="A380" s="23"/>
      <c r="B380" s="23"/>
      <c r="C380" s="23"/>
    </row>
    <row r="381" spans="1:3" ht="15.75" customHeight="1">
      <c r="A381" s="23"/>
      <c r="B381" s="23"/>
      <c r="C381" s="23"/>
    </row>
    <row r="382" spans="1:3" ht="15.75" customHeight="1">
      <c r="A382" s="23"/>
      <c r="B382" s="23"/>
      <c r="C382" s="23"/>
    </row>
    <row r="383" spans="1:3" ht="15.75" customHeight="1">
      <c r="A383" s="23"/>
      <c r="B383" s="23"/>
      <c r="C383" s="23"/>
    </row>
    <row r="384" spans="1:3" ht="15.75" customHeight="1">
      <c r="A384" s="23"/>
      <c r="B384" s="23"/>
      <c r="C384" s="23"/>
    </row>
    <row r="385" spans="1:3" ht="15.75" customHeight="1">
      <c r="A385" s="23"/>
      <c r="B385" s="23"/>
      <c r="C385" s="23"/>
    </row>
    <row r="386" spans="1:3" ht="15.75" customHeight="1">
      <c r="A386" s="23"/>
      <c r="B386" s="23"/>
      <c r="C386" s="23"/>
    </row>
    <row r="387" spans="1:3" ht="15.75" customHeight="1">
      <c r="A387" s="23"/>
      <c r="B387" s="23"/>
      <c r="C387" s="23"/>
    </row>
    <row r="388" spans="1:3" ht="15.75" customHeight="1">
      <c r="A388" s="23"/>
      <c r="B388" s="23"/>
      <c r="C388" s="23"/>
    </row>
    <row r="389" spans="1:3" ht="15.75" customHeight="1">
      <c r="A389" s="23"/>
      <c r="B389" s="23"/>
      <c r="C389" s="23"/>
    </row>
    <row r="390" spans="1:3" ht="15.75" customHeight="1">
      <c r="A390" s="23"/>
      <c r="B390" s="23"/>
      <c r="C390" s="23"/>
    </row>
    <row r="391" spans="1:3" ht="15.75" customHeight="1">
      <c r="A391" s="23"/>
      <c r="B391" s="23"/>
      <c r="C391" s="23"/>
    </row>
    <row r="392" spans="1:3" ht="15.75" customHeight="1">
      <c r="A392" s="23"/>
      <c r="B392" s="23"/>
      <c r="C392" s="23"/>
    </row>
    <row r="393" spans="1:3" ht="15.75" customHeight="1">
      <c r="A393" s="23"/>
      <c r="B393" s="23"/>
      <c r="C393" s="23"/>
    </row>
    <row r="394" spans="1:3" ht="15.75" customHeight="1">
      <c r="A394" s="23"/>
      <c r="B394" s="23"/>
      <c r="C394" s="23"/>
    </row>
    <row r="395" spans="1:3" ht="15.75" customHeight="1">
      <c r="A395" s="23"/>
      <c r="B395" s="23"/>
      <c r="C395" s="23"/>
    </row>
    <row r="396" spans="1:3" ht="15.75" customHeight="1">
      <c r="A396" s="23"/>
      <c r="B396" s="23"/>
      <c r="C396" s="23"/>
    </row>
    <row r="397" spans="1:3" ht="15.75" customHeight="1">
      <c r="A397" s="23"/>
      <c r="B397" s="23"/>
      <c r="C397" s="23"/>
    </row>
    <row r="398" spans="1:3" ht="15.75" customHeight="1">
      <c r="A398" s="23"/>
      <c r="B398" s="23"/>
      <c r="C398" s="23"/>
    </row>
    <row r="399" spans="1:3" ht="15.75" customHeight="1">
      <c r="A399" s="23"/>
      <c r="B399" s="23"/>
      <c r="C399" s="23"/>
    </row>
    <row r="400" spans="1:3" ht="15.75" customHeight="1">
      <c r="A400" s="23"/>
      <c r="B400" s="23"/>
      <c r="C400" s="23"/>
    </row>
    <row r="401" spans="1:3" ht="15.75" customHeight="1">
      <c r="A401" s="23"/>
      <c r="B401" s="23"/>
      <c r="C401" s="23"/>
    </row>
    <row r="402" spans="1:3" ht="15.75" customHeight="1">
      <c r="A402" s="23"/>
      <c r="B402" s="23"/>
      <c r="C402" s="23"/>
    </row>
    <row r="403" spans="1:3" ht="15.75" customHeight="1">
      <c r="A403" s="23"/>
      <c r="B403" s="23"/>
      <c r="C403" s="23"/>
    </row>
    <row r="404" spans="1:3" ht="15.75" customHeight="1">
      <c r="A404" s="23"/>
      <c r="B404" s="23"/>
      <c r="C404" s="23"/>
    </row>
    <row r="405" spans="1:3" ht="15.75" customHeight="1">
      <c r="A405" s="23"/>
      <c r="B405" s="23"/>
      <c r="C405" s="23"/>
    </row>
    <row r="406" spans="1:3" ht="15.75" customHeight="1">
      <c r="A406" s="23"/>
      <c r="B406" s="23"/>
      <c r="C406" s="23"/>
    </row>
    <row r="407" spans="1:3" ht="15.75" customHeight="1">
      <c r="A407" s="23"/>
      <c r="B407" s="23"/>
      <c r="C407" s="23"/>
    </row>
    <row r="408" spans="1:3" ht="15.75" customHeight="1">
      <c r="A408" s="23"/>
      <c r="B408" s="23"/>
      <c r="C408" s="23"/>
    </row>
    <row r="409" spans="1:3" ht="15.75" customHeight="1">
      <c r="A409" s="23"/>
      <c r="B409" s="23"/>
      <c r="C409" s="23"/>
    </row>
    <row r="410" spans="1:3" ht="15.75" customHeight="1">
      <c r="A410" s="23"/>
      <c r="B410" s="23"/>
      <c r="C410" s="23"/>
    </row>
    <row r="411" spans="1:3" ht="15.75" customHeight="1">
      <c r="A411" s="23"/>
      <c r="B411" s="23"/>
      <c r="C411" s="23"/>
    </row>
    <row r="412" spans="1:3" ht="15.75" customHeight="1">
      <c r="A412" s="23"/>
      <c r="B412" s="23"/>
      <c r="C412" s="23"/>
    </row>
    <row r="413" spans="1:3" ht="15.75" customHeight="1">
      <c r="A413" s="23"/>
      <c r="B413" s="23"/>
      <c r="C413" s="23"/>
    </row>
    <row r="414" spans="1:3" ht="15.75" customHeight="1">
      <c r="A414" s="23"/>
      <c r="B414" s="23"/>
      <c r="C414" s="23"/>
    </row>
    <row r="415" spans="1:3" ht="15.75" customHeight="1">
      <c r="A415" s="23"/>
      <c r="B415" s="23"/>
      <c r="C415" s="23"/>
    </row>
    <row r="416" spans="1:3" ht="15.75" customHeight="1">
      <c r="A416" s="23"/>
      <c r="B416" s="23"/>
      <c r="C416" s="23"/>
    </row>
    <row r="417" spans="1:3" ht="15.75" customHeight="1">
      <c r="A417" s="23"/>
      <c r="B417" s="23"/>
      <c r="C417" s="23"/>
    </row>
    <row r="418" spans="1:3" ht="15.75" customHeight="1">
      <c r="A418" s="23"/>
      <c r="B418" s="23"/>
      <c r="C418" s="23"/>
    </row>
    <row r="419" spans="1:3" ht="15.75" customHeight="1">
      <c r="A419" s="23"/>
      <c r="B419" s="23"/>
      <c r="C419" s="23"/>
    </row>
    <row r="420" spans="1:3" ht="15.75" customHeight="1">
      <c r="A420" s="23"/>
      <c r="B420" s="23"/>
      <c r="C420" s="23"/>
    </row>
    <row r="421" spans="1:3" ht="15.75" customHeight="1">
      <c r="A421" s="23"/>
      <c r="B421" s="23"/>
      <c r="C421" s="23"/>
    </row>
    <row r="422" spans="1:3" ht="15.75" customHeight="1">
      <c r="A422" s="23"/>
      <c r="B422" s="23"/>
      <c r="C422" s="23"/>
    </row>
    <row r="423" spans="1:3" ht="15.75" customHeight="1">
      <c r="A423" s="23"/>
      <c r="B423" s="23"/>
      <c r="C423" s="23"/>
    </row>
    <row r="424" spans="1:3" ht="15.75" customHeight="1">
      <c r="A424" s="23"/>
      <c r="B424" s="23"/>
      <c r="C424" s="23"/>
    </row>
    <row r="425" spans="1:3" ht="15.75" customHeight="1">
      <c r="A425" s="23"/>
      <c r="B425" s="23"/>
      <c r="C425" s="23"/>
    </row>
    <row r="426" spans="1:3" ht="15.75" customHeight="1">
      <c r="A426" s="23"/>
      <c r="B426" s="23"/>
      <c r="C426" s="23"/>
    </row>
    <row r="427" spans="1:3" ht="15.75" customHeight="1">
      <c r="A427" s="23"/>
      <c r="B427" s="23"/>
      <c r="C427" s="23"/>
    </row>
    <row r="428" spans="1:3" ht="15.75" customHeight="1">
      <c r="A428" s="23"/>
      <c r="B428" s="23"/>
      <c r="C428" s="23"/>
    </row>
    <row r="429" spans="1:3" ht="15.75" customHeight="1">
      <c r="A429" s="23"/>
      <c r="B429" s="23"/>
      <c r="C429" s="23"/>
    </row>
    <row r="430" spans="1:3" ht="15.75" customHeight="1">
      <c r="A430" s="23"/>
      <c r="B430" s="23"/>
      <c r="C430" s="23"/>
    </row>
    <row r="431" spans="1:3" ht="15.75" customHeight="1">
      <c r="A431" s="23"/>
      <c r="B431" s="23"/>
      <c r="C431" s="23"/>
    </row>
    <row r="432" spans="1:3" ht="15.75" customHeight="1">
      <c r="A432" s="23"/>
      <c r="B432" s="23"/>
      <c r="C432" s="23"/>
    </row>
    <row r="433" spans="1:3" ht="15.75" customHeight="1">
      <c r="A433" s="23"/>
      <c r="B433" s="23"/>
      <c r="C433" s="23"/>
    </row>
    <row r="434" spans="1:3" ht="15.75" customHeight="1">
      <c r="A434" s="23"/>
      <c r="B434" s="23"/>
      <c r="C434" s="23"/>
    </row>
    <row r="435" spans="1:3" ht="15.75" customHeight="1">
      <c r="A435" s="23"/>
      <c r="B435" s="23"/>
      <c r="C435" s="23"/>
    </row>
    <row r="436" spans="1:3" ht="15.75" customHeight="1">
      <c r="A436" s="23"/>
      <c r="B436" s="23"/>
      <c r="C436" s="23"/>
    </row>
    <row r="437" spans="1:3" ht="15.75" customHeight="1">
      <c r="A437" s="23"/>
      <c r="B437" s="23"/>
      <c r="C437" s="23"/>
    </row>
    <row r="438" spans="1:3" ht="15.75" customHeight="1">
      <c r="A438" s="23"/>
      <c r="B438" s="23"/>
      <c r="C438" s="23"/>
    </row>
    <row r="439" spans="1:3" ht="15.75" customHeight="1">
      <c r="A439" s="23"/>
      <c r="B439" s="23"/>
      <c r="C439" s="23"/>
    </row>
    <row r="440" spans="1:3" ht="15.75" customHeight="1">
      <c r="A440" s="23"/>
      <c r="B440" s="23"/>
      <c r="C440" s="23"/>
    </row>
    <row r="441" spans="1:3" ht="15.75" customHeight="1">
      <c r="A441" s="23"/>
      <c r="B441" s="23"/>
      <c r="C441" s="23"/>
    </row>
    <row r="442" spans="1:3" ht="15.75" customHeight="1">
      <c r="A442" s="23"/>
      <c r="B442" s="23"/>
      <c r="C442" s="23"/>
    </row>
    <row r="443" spans="1:3" ht="15.75" customHeight="1">
      <c r="A443" s="23"/>
      <c r="B443" s="23"/>
      <c r="C443" s="23"/>
    </row>
    <row r="444" spans="1:3" ht="15.75" customHeight="1">
      <c r="A444" s="23"/>
      <c r="B444" s="23"/>
      <c r="C444" s="23"/>
    </row>
    <row r="445" spans="1:3" ht="15.75" customHeight="1">
      <c r="A445" s="23"/>
      <c r="B445" s="23"/>
      <c r="C445" s="23"/>
    </row>
    <row r="446" spans="1:3" ht="15.75" customHeight="1">
      <c r="A446" s="23"/>
      <c r="B446" s="23"/>
      <c r="C446" s="23"/>
    </row>
    <row r="447" spans="1:3" ht="15.75" customHeight="1">
      <c r="A447" s="23"/>
      <c r="B447" s="23"/>
      <c r="C447" s="23"/>
    </row>
    <row r="448" spans="1:3" ht="15.75" customHeight="1">
      <c r="A448" s="23"/>
      <c r="B448" s="23"/>
      <c r="C448" s="23"/>
    </row>
    <row r="449" spans="1:3" ht="15.75" customHeight="1">
      <c r="A449" s="23"/>
      <c r="B449" s="23"/>
      <c r="C449" s="23"/>
    </row>
    <row r="450" spans="1:3" ht="15.75" customHeight="1">
      <c r="A450" s="23"/>
      <c r="B450" s="23"/>
      <c r="C450" s="23"/>
    </row>
    <row r="451" spans="1:3" ht="15.75" customHeight="1">
      <c r="A451" s="23"/>
      <c r="B451" s="23"/>
      <c r="C451" s="23"/>
    </row>
    <row r="452" spans="1:3" ht="15.75" customHeight="1">
      <c r="A452" s="23"/>
      <c r="B452" s="23"/>
      <c r="C452" s="23"/>
    </row>
    <row r="453" spans="1:3" ht="15.75" customHeight="1">
      <c r="A453" s="23"/>
      <c r="B453" s="23"/>
      <c r="C453" s="23"/>
    </row>
    <row r="454" spans="1:3" ht="15.75" customHeight="1">
      <c r="A454" s="23"/>
      <c r="B454" s="23"/>
      <c r="C454" s="23"/>
    </row>
    <row r="455" spans="1:3" ht="15.75" customHeight="1">
      <c r="A455" s="23"/>
      <c r="B455" s="23"/>
      <c r="C455" s="23"/>
    </row>
    <row r="456" spans="1:3" ht="15.75" customHeight="1">
      <c r="A456" s="23"/>
      <c r="B456" s="23"/>
      <c r="C456" s="23"/>
    </row>
    <row r="457" spans="1:3" ht="15.75" customHeight="1">
      <c r="A457" s="23"/>
      <c r="B457" s="23"/>
      <c r="C457" s="23"/>
    </row>
    <row r="458" spans="1:3" ht="15.75" customHeight="1">
      <c r="A458" s="23"/>
      <c r="B458" s="23"/>
      <c r="C458" s="23"/>
    </row>
    <row r="459" spans="1:3" ht="15.75" customHeight="1">
      <c r="A459" s="23"/>
      <c r="B459" s="23"/>
      <c r="C459" s="23"/>
    </row>
    <row r="460" spans="1:3" ht="15.75" customHeight="1">
      <c r="A460" s="23"/>
      <c r="B460" s="23"/>
      <c r="C460" s="23"/>
    </row>
    <row r="461" spans="1:3" ht="15.75" customHeight="1">
      <c r="A461" s="23"/>
      <c r="B461" s="23"/>
      <c r="C461" s="23"/>
    </row>
    <row r="462" spans="1:3" ht="15.75" customHeight="1">
      <c r="A462" s="23"/>
      <c r="B462" s="23"/>
      <c r="C462" s="23"/>
    </row>
    <row r="463" spans="1:3" ht="15.75" customHeight="1">
      <c r="A463" s="23"/>
      <c r="B463" s="23"/>
      <c r="C463" s="23"/>
    </row>
    <row r="464" spans="1:3" ht="15.75" customHeight="1">
      <c r="A464" s="23"/>
      <c r="B464" s="23"/>
      <c r="C464" s="23"/>
    </row>
    <row r="465" spans="1:3" ht="15.75" customHeight="1">
      <c r="A465" s="23"/>
      <c r="B465" s="23"/>
      <c r="C465" s="23"/>
    </row>
    <row r="466" spans="1:3" ht="15.75" customHeight="1">
      <c r="A466" s="23"/>
      <c r="B466" s="23"/>
      <c r="C466" s="23"/>
    </row>
    <row r="467" spans="1:3" ht="15.75" customHeight="1">
      <c r="A467" s="23"/>
      <c r="B467" s="23"/>
      <c r="C467" s="23"/>
    </row>
    <row r="468" spans="1:3" ht="15.75" customHeight="1">
      <c r="A468" s="23"/>
      <c r="B468" s="23"/>
      <c r="C468" s="23"/>
    </row>
    <row r="469" spans="1:3" ht="15.75" customHeight="1">
      <c r="A469" s="23"/>
      <c r="B469" s="23"/>
      <c r="C469" s="23"/>
    </row>
    <row r="470" spans="1:3" ht="15.75" customHeight="1">
      <c r="A470" s="23"/>
      <c r="B470" s="23"/>
      <c r="C470" s="23"/>
    </row>
    <row r="471" spans="1:3" ht="15.75" customHeight="1">
      <c r="A471" s="23"/>
      <c r="B471" s="23"/>
      <c r="C471" s="23"/>
    </row>
    <row r="472" spans="1:3" ht="15.75" customHeight="1">
      <c r="A472" s="23"/>
      <c r="B472" s="23"/>
      <c r="C472" s="23"/>
    </row>
    <row r="473" spans="1:3" ht="15.75" customHeight="1">
      <c r="A473" s="23"/>
      <c r="B473" s="23"/>
      <c r="C473" s="23"/>
    </row>
    <row r="474" spans="1:3" ht="15.75" customHeight="1">
      <c r="A474" s="23"/>
      <c r="B474" s="23"/>
      <c r="C474" s="23"/>
    </row>
    <row r="475" spans="1:3" ht="15.75" customHeight="1">
      <c r="A475" s="23"/>
      <c r="B475" s="23"/>
      <c r="C475" s="23"/>
    </row>
    <row r="476" spans="1:3" ht="15.75" customHeight="1">
      <c r="A476" s="23"/>
      <c r="B476" s="23"/>
      <c r="C476" s="23"/>
    </row>
    <row r="477" spans="1:3" ht="15.75" customHeight="1">
      <c r="A477" s="23"/>
      <c r="B477" s="23"/>
      <c r="C477" s="23"/>
    </row>
    <row r="478" spans="1:3" ht="15.75" customHeight="1">
      <c r="A478" s="23"/>
      <c r="B478" s="23"/>
      <c r="C478" s="23"/>
    </row>
    <row r="479" spans="1:3" ht="15.75" customHeight="1">
      <c r="A479" s="23"/>
      <c r="B479" s="23"/>
      <c r="C479" s="23"/>
    </row>
    <row r="480" spans="1:3" ht="15.75" customHeight="1">
      <c r="A480" s="23"/>
      <c r="B480" s="23"/>
      <c r="C480" s="23"/>
    </row>
    <row r="481" spans="1:3" ht="15.75" customHeight="1">
      <c r="A481" s="23"/>
      <c r="B481" s="23"/>
      <c r="C481" s="23"/>
    </row>
    <row r="482" spans="1:3" ht="15.75" customHeight="1">
      <c r="A482" s="23"/>
      <c r="B482" s="23"/>
      <c r="C482" s="23"/>
    </row>
    <row r="483" spans="1:3" ht="15.75" customHeight="1">
      <c r="A483" s="23"/>
      <c r="B483" s="23"/>
      <c r="C483" s="23"/>
    </row>
    <row r="484" spans="1:3" ht="15.75" customHeight="1">
      <c r="A484" s="23"/>
      <c r="B484" s="23"/>
      <c r="C484" s="23"/>
    </row>
    <row r="485" spans="1:3" ht="15.75" customHeight="1">
      <c r="A485" s="23"/>
      <c r="B485" s="23"/>
      <c r="C485" s="23"/>
    </row>
    <row r="486" spans="1:3" ht="15.75" customHeight="1">
      <c r="A486" s="23"/>
      <c r="B486" s="23"/>
      <c r="C486" s="23"/>
    </row>
    <row r="487" spans="1:3" ht="15.75" customHeight="1">
      <c r="A487" s="23"/>
      <c r="B487" s="23"/>
      <c r="C487" s="23"/>
    </row>
    <row r="488" spans="1:3" ht="15.75" customHeight="1">
      <c r="A488" s="23"/>
      <c r="B488" s="23"/>
      <c r="C488" s="23"/>
    </row>
    <row r="489" spans="1:3" ht="15.75" customHeight="1">
      <c r="A489" s="23"/>
      <c r="B489" s="23"/>
      <c r="C489" s="23"/>
    </row>
    <row r="490" spans="1:3" ht="15.75" customHeight="1">
      <c r="A490" s="23"/>
      <c r="B490" s="23"/>
      <c r="C490" s="23"/>
    </row>
    <row r="491" spans="1:3" ht="15.75" customHeight="1">
      <c r="A491" s="23"/>
      <c r="B491" s="23"/>
      <c r="C491" s="23"/>
    </row>
    <row r="492" spans="1:3" ht="15.75" customHeight="1">
      <c r="A492" s="23"/>
      <c r="B492" s="23"/>
      <c r="C492" s="23"/>
    </row>
    <row r="493" spans="1:3" ht="15.75" customHeight="1">
      <c r="A493" s="23"/>
      <c r="B493" s="23"/>
      <c r="C493" s="23"/>
    </row>
    <row r="494" spans="1:3" ht="15.75" customHeight="1">
      <c r="A494" s="23"/>
      <c r="B494" s="23"/>
      <c r="C494" s="23"/>
    </row>
    <row r="495" spans="1:3" ht="15.75" customHeight="1">
      <c r="A495" s="23"/>
      <c r="B495" s="23"/>
      <c r="C495" s="23"/>
    </row>
    <row r="496" spans="1:3" ht="15.75" customHeight="1">
      <c r="A496" s="23"/>
      <c r="B496" s="23"/>
      <c r="C496" s="23"/>
    </row>
    <row r="497" spans="1:3" ht="15.75" customHeight="1">
      <c r="A497" s="23"/>
      <c r="B497" s="23"/>
      <c r="C497" s="23"/>
    </row>
    <row r="498" spans="1:3" ht="15.75" customHeight="1">
      <c r="A498" s="23"/>
      <c r="B498" s="23"/>
      <c r="C498" s="23"/>
    </row>
    <row r="499" spans="1:3" ht="15.75" customHeight="1">
      <c r="A499" s="23"/>
      <c r="B499" s="23"/>
      <c r="C499" s="23"/>
    </row>
    <row r="500" spans="1:3" ht="15.75" customHeight="1">
      <c r="A500" s="23"/>
      <c r="B500" s="23"/>
      <c r="C500" s="23"/>
    </row>
    <row r="501" spans="1:3" ht="15.75" customHeight="1">
      <c r="A501" s="23"/>
      <c r="B501" s="23"/>
      <c r="C501" s="23"/>
    </row>
    <row r="502" spans="1:3" ht="15.75" customHeight="1">
      <c r="A502" s="23"/>
      <c r="B502" s="23"/>
      <c r="C502" s="23"/>
    </row>
    <row r="503" spans="1:3" ht="15.75" customHeight="1">
      <c r="A503" s="23"/>
      <c r="B503" s="23"/>
      <c r="C503" s="23"/>
    </row>
    <row r="504" spans="1:3" ht="15.75" customHeight="1">
      <c r="A504" s="23"/>
      <c r="B504" s="23"/>
      <c r="C504" s="23"/>
    </row>
    <row r="505" spans="1:3" ht="15.75" customHeight="1">
      <c r="A505" s="23"/>
      <c r="B505" s="23"/>
      <c r="C505" s="23"/>
    </row>
    <row r="506" spans="1:3" ht="15.75" customHeight="1">
      <c r="A506" s="23"/>
      <c r="B506" s="23"/>
      <c r="C506" s="23"/>
    </row>
    <row r="507" spans="1:3" ht="15.75" customHeight="1">
      <c r="A507" s="23"/>
      <c r="B507" s="23"/>
      <c r="C507" s="23"/>
    </row>
    <row r="508" spans="1:3" ht="15.75" customHeight="1">
      <c r="A508" s="23"/>
      <c r="B508" s="23"/>
      <c r="C508" s="23"/>
    </row>
    <row r="509" spans="1:3" ht="15.75" customHeight="1">
      <c r="A509" s="23"/>
      <c r="B509" s="23"/>
      <c r="C509" s="23"/>
    </row>
    <row r="510" spans="1:3" ht="15.75" customHeight="1">
      <c r="A510" s="23"/>
      <c r="B510" s="23"/>
      <c r="C510" s="23"/>
    </row>
    <row r="511" spans="1:3" ht="15.75" customHeight="1">
      <c r="A511" s="23"/>
      <c r="B511" s="23"/>
      <c r="C511" s="23"/>
    </row>
    <row r="512" spans="1:3" ht="15.75" customHeight="1">
      <c r="A512" s="23"/>
      <c r="B512" s="23"/>
      <c r="C512" s="23"/>
    </row>
    <row r="513" spans="1:3" ht="15.75" customHeight="1">
      <c r="A513" s="23"/>
      <c r="B513" s="23"/>
      <c r="C513" s="23"/>
    </row>
    <row r="514" spans="1:3" ht="15.75" customHeight="1">
      <c r="A514" s="23"/>
      <c r="B514" s="23"/>
      <c r="C514" s="23"/>
    </row>
    <row r="515" spans="1:3" ht="15.75" customHeight="1">
      <c r="A515" s="23"/>
      <c r="B515" s="23"/>
      <c r="C515" s="23"/>
    </row>
    <row r="516" spans="1:3" ht="15.75" customHeight="1">
      <c r="A516" s="23"/>
      <c r="B516" s="23"/>
      <c r="C516" s="23"/>
    </row>
    <row r="517" spans="1:3" ht="15.75" customHeight="1">
      <c r="A517" s="23"/>
      <c r="B517" s="23"/>
      <c r="C517" s="23"/>
    </row>
    <row r="518" spans="1:3" ht="15.75" customHeight="1">
      <c r="A518" s="23"/>
      <c r="B518" s="23"/>
      <c r="C518" s="23"/>
    </row>
    <row r="519" spans="1:3" ht="15.75" customHeight="1">
      <c r="A519" s="23"/>
      <c r="B519" s="23"/>
      <c r="C519" s="23"/>
    </row>
    <row r="520" spans="1:3" ht="15.75" customHeight="1">
      <c r="A520" s="23"/>
      <c r="B520" s="23"/>
      <c r="C520" s="23"/>
    </row>
    <row r="521" spans="1:3" ht="15.75" customHeight="1">
      <c r="A521" s="23"/>
      <c r="B521" s="23"/>
      <c r="C521" s="23"/>
    </row>
    <row r="522" spans="1:3" ht="15.75" customHeight="1">
      <c r="A522" s="23"/>
      <c r="B522" s="23"/>
      <c r="C522" s="23"/>
    </row>
    <row r="523" spans="1:3" ht="15.75" customHeight="1">
      <c r="A523" s="23"/>
      <c r="B523" s="23"/>
      <c r="C523" s="23"/>
    </row>
    <row r="524" spans="1:3" ht="15.75" customHeight="1">
      <c r="A524" s="23"/>
      <c r="B524" s="23"/>
      <c r="C524" s="23"/>
    </row>
    <row r="525" spans="1:3" ht="15.75" customHeight="1">
      <c r="A525" s="23"/>
      <c r="B525" s="23"/>
      <c r="C525" s="23"/>
    </row>
    <row r="526" spans="1:3" ht="15.75" customHeight="1">
      <c r="A526" s="23"/>
      <c r="B526" s="23"/>
      <c r="C526" s="23"/>
    </row>
    <row r="527" spans="1:3" ht="15.75" customHeight="1">
      <c r="A527" s="23"/>
      <c r="B527" s="23"/>
      <c r="C527" s="23"/>
    </row>
    <row r="528" spans="1:3" ht="15.75" customHeight="1">
      <c r="A528" s="23"/>
      <c r="B528" s="23"/>
      <c r="C528" s="23"/>
    </row>
    <row r="529" spans="1:3" ht="15.75" customHeight="1">
      <c r="A529" s="23"/>
      <c r="B529" s="23"/>
      <c r="C529" s="23"/>
    </row>
    <row r="530" spans="1:3" ht="15.75" customHeight="1">
      <c r="A530" s="23"/>
      <c r="B530" s="23"/>
      <c r="C530" s="23"/>
    </row>
    <row r="531" spans="1:3" ht="15.75" customHeight="1">
      <c r="A531" s="23"/>
      <c r="B531" s="23"/>
      <c r="C531" s="23"/>
    </row>
    <row r="532" spans="1:3" ht="15.75" customHeight="1">
      <c r="A532" s="23"/>
      <c r="B532" s="23"/>
      <c r="C532" s="23"/>
    </row>
    <row r="533" spans="1:3" ht="15.75" customHeight="1">
      <c r="A533" s="23"/>
      <c r="B533" s="23"/>
      <c r="C533" s="23"/>
    </row>
    <row r="534" spans="1:3" ht="15.75" customHeight="1">
      <c r="A534" s="23"/>
      <c r="B534" s="23"/>
      <c r="C534" s="23"/>
    </row>
    <row r="535" spans="1:3" ht="15.75" customHeight="1">
      <c r="A535" s="23"/>
      <c r="B535" s="23"/>
      <c r="C535" s="23"/>
    </row>
    <row r="536" spans="1:3" ht="15.75" customHeight="1">
      <c r="A536" s="23"/>
      <c r="B536" s="23"/>
      <c r="C536" s="23"/>
    </row>
    <row r="537" spans="1:3" ht="15.75" customHeight="1">
      <c r="A537" s="23"/>
      <c r="B537" s="23"/>
      <c r="C537" s="23"/>
    </row>
    <row r="538" spans="1:3" ht="15.75" customHeight="1">
      <c r="A538" s="23"/>
      <c r="B538" s="23"/>
      <c r="C538" s="23"/>
    </row>
    <row r="539" spans="1:3" ht="15.75" customHeight="1">
      <c r="A539" s="23"/>
      <c r="B539" s="23"/>
      <c r="C539" s="23"/>
    </row>
    <row r="540" spans="1:3" ht="15.75" customHeight="1">
      <c r="A540" s="23"/>
      <c r="B540" s="23"/>
      <c r="C540" s="23"/>
    </row>
    <row r="541" spans="1:3" ht="15.75" customHeight="1">
      <c r="A541" s="23"/>
      <c r="B541" s="23"/>
      <c r="C541" s="23"/>
    </row>
    <row r="542" spans="1:3" ht="15.75" customHeight="1">
      <c r="A542" s="23"/>
      <c r="B542" s="23"/>
      <c r="C542" s="23"/>
    </row>
    <row r="543" spans="1:3" ht="15.75" customHeight="1">
      <c r="A543" s="23"/>
      <c r="B543" s="23"/>
      <c r="C543" s="23"/>
    </row>
    <row r="544" spans="1:3" ht="15.75" customHeight="1">
      <c r="A544" s="23"/>
      <c r="B544" s="23"/>
      <c r="C544" s="23"/>
    </row>
    <row r="545" spans="1:3" ht="15.75" customHeight="1">
      <c r="A545" s="23"/>
      <c r="B545" s="23"/>
      <c r="C545" s="23"/>
    </row>
    <row r="546" spans="1:3" ht="15.75" customHeight="1">
      <c r="A546" s="23"/>
      <c r="B546" s="23"/>
      <c r="C546" s="23"/>
    </row>
    <row r="547" spans="1:3" ht="15.75" customHeight="1">
      <c r="A547" s="23"/>
      <c r="B547" s="23"/>
      <c r="C547" s="23"/>
    </row>
    <row r="548" spans="1:3" ht="15.75" customHeight="1">
      <c r="A548" s="23"/>
      <c r="B548" s="23"/>
      <c r="C548" s="23"/>
    </row>
    <row r="549" spans="1:3" ht="15.75" customHeight="1">
      <c r="A549" s="23"/>
      <c r="B549" s="23"/>
      <c r="C549" s="23"/>
    </row>
    <row r="550" spans="1:3" ht="15.75" customHeight="1">
      <c r="A550" s="23"/>
      <c r="B550" s="23"/>
      <c r="C550" s="23"/>
    </row>
    <row r="551" spans="1:3" ht="15.75" customHeight="1">
      <c r="A551" s="23"/>
      <c r="B551" s="23"/>
      <c r="C551" s="23"/>
    </row>
    <row r="552" spans="1:3" ht="15.75" customHeight="1">
      <c r="A552" s="23"/>
      <c r="B552" s="23"/>
      <c r="C552" s="23"/>
    </row>
    <row r="553" spans="1:3" ht="15.75" customHeight="1">
      <c r="A553" s="23"/>
      <c r="B553" s="23"/>
      <c r="C553" s="23"/>
    </row>
    <row r="554" spans="1:3" ht="15.75" customHeight="1">
      <c r="A554" s="23"/>
      <c r="B554" s="23"/>
      <c r="C554" s="23"/>
    </row>
    <row r="555" spans="1:3" ht="15.75" customHeight="1">
      <c r="A555" s="23"/>
      <c r="B555" s="23"/>
      <c r="C555" s="23"/>
    </row>
    <row r="556" spans="1:3" ht="15.75" customHeight="1">
      <c r="A556" s="23"/>
      <c r="B556" s="23"/>
      <c r="C556" s="23"/>
    </row>
    <row r="557" spans="1:3" ht="15.75" customHeight="1">
      <c r="A557" s="23"/>
      <c r="B557" s="23"/>
      <c r="C557" s="23"/>
    </row>
    <row r="558" spans="1:3" ht="15.75" customHeight="1">
      <c r="A558" s="23"/>
      <c r="B558" s="23"/>
      <c r="C558" s="23"/>
    </row>
    <row r="559" spans="1:3" ht="15.75" customHeight="1">
      <c r="A559" s="23"/>
      <c r="B559" s="23"/>
      <c r="C559" s="23"/>
    </row>
    <row r="560" spans="1:3" ht="15.75" customHeight="1">
      <c r="A560" s="23"/>
      <c r="B560" s="23"/>
      <c r="C560" s="23"/>
    </row>
    <row r="561" spans="1:3" ht="15.75" customHeight="1">
      <c r="A561" s="23"/>
      <c r="B561" s="23"/>
      <c r="C561" s="23"/>
    </row>
    <row r="562" spans="1:3" ht="15.75" customHeight="1">
      <c r="A562" s="23"/>
      <c r="B562" s="23"/>
      <c r="C562" s="23"/>
    </row>
    <row r="563" spans="1:3" ht="15.75" customHeight="1">
      <c r="A563" s="23"/>
      <c r="B563" s="23"/>
      <c r="C563" s="23"/>
    </row>
    <row r="564" spans="1:3" ht="15.75" customHeight="1">
      <c r="A564" s="23"/>
      <c r="B564" s="23"/>
      <c r="C564" s="23"/>
    </row>
    <row r="565" spans="1:3" ht="15.75" customHeight="1">
      <c r="A565" s="23"/>
      <c r="B565" s="23"/>
      <c r="C565" s="23"/>
    </row>
    <row r="566" spans="1:3" ht="15.75" customHeight="1">
      <c r="A566" s="23"/>
      <c r="B566" s="23"/>
      <c r="C566" s="23"/>
    </row>
    <row r="567" spans="1:3" ht="15.75" customHeight="1">
      <c r="A567" s="23"/>
      <c r="B567" s="23"/>
      <c r="C567" s="23"/>
    </row>
    <row r="568" spans="1:3" ht="15.75" customHeight="1">
      <c r="A568" s="23"/>
      <c r="B568" s="23"/>
      <c r="C568" s="23"/>
    </row>
    <row r="569" spans="1:3" ht="15.75" customHeight="1">
      <c r="A569" s="23"/>
      <c r="B569" s="23"/>
      <c r="C569" s="23"/>
    </row>
    <row r="570" spans="1:3" ht="15.75" customHeight="1">
      <c r="A570" s="23"/>
      <c r="B570" s="23"/>
      <c r="C570" s="23"/>
    </row>
    <row r="571" spans="1:3" ht="15.75" customHeight="1">
      <c r="A571" s="23"/>
      <c r="B571" s="23"/>
      <c r="C571" s="23"/>
    </row>
    <row r="572" spans="1:3" ht="15.75" customHeight="1">
      <c r="A572" s="23"/>
      <c r="B572" s="23"/>
      <c r="C572" s="23"/>
    </row>
    <row r="573" spans="1:3" ht="15.75" customHeight="1">
      <c r="A573" s="23"/>
      <c r="B573" s="23"/>
      <c r="C573" s="23"/>
    </row>
    <row r="574" spans="1:3" ht="15.75" customHeight="1">
      <c r="A574" s="23"/>
      <c r="B574" s="23"/>
      <c r="C574" s="23"/>
    </row>
    <row r="575" spans="1:3" ht="15.75" customHeight="1">
      <c r="A575" s="23"/>
      <c r="B575" s="23"/>
      <c r="C575" s="23"/>
    </row>
    <row r="576" spans="1:3" ht="15.75" customHeight="1">
      <c r="A576" s="23"/>
      <c r="B576" s="23"/>
      <c r="C576" s="23"/>
    </row>
    <row r="577" spans="1:3" ht="15.75" customHeight="1">
      <c r="A577" s="23"/>
      <c r="B577" s="23"/>
      <c r="C577" s="23"/>
    </row>
    <row r="578" spans="1:3" ht="15.75" customHeight="1">
      <c r="A578" s="23"/>
      <c r="B578" s="23"/>
      <c r="C578" s="23"/>
    </row>
    <row r="579" spans="1:3" ht="15.75" customHeight="1">
      <c r="A579" s="23"/>
      <c r="B579" s="23"/>
      <c r="C579" s="23"/>
    </row>
    <row r="580" spans="1:3" ht="15.75" customHeight="1">
      <c r="A580" s="23"/>
      <c r="B580" s="23"/>
      <c r="C580" s="23"/>
    </row>
    <row r="581" spans="1:3" ht="15.75" customHeight="1">
      <c r="A581" s="23"/>
      <c r="B581" s="23"/>
      <c r="C581" s="23"/>
    </row>
    <row r="582" spans="1:3" ht="15.75" customHeight="1">
      <c r="A582" s="23"/>
      <c r="B582" s="23"/>
      <c r="C582" s="23"/>
    </row>
    <row r="583" spans="1:3" ht="15.75" customHeight="1">
      <c r="A583" s="23"/>
      <c r="B583" s="23"/>
      <c r="C583" s="23"/>
    </row>
    <row r="584" spans="1:3" ht="15.75" customHeight="1">
      <c r="A584" s="23"/>
      <c r="B584" s="23"/>
      <c r="C584" s="23"/>
    </row>
    <row r="585" spans="1:3" ht="15.75" customHeight="1">
      <c r="A585" s="23"/>
      <c r="B585" s="23"/>
      <c r="C585" s="23"/>
    </row>
    <row r="586" spans="1:3" ht="15.75" customHeight="1">
      <c r="A586" s="23"/>
      <c r="B586" s="23"/>
      <c r="C586" s="23"/>
    </row>
    <row r="587" spans="1:3" ht="15.75" customHeight="1">
      <c r="A587" s="23"/>
      <c r="B587" s="23"/>
      <c r="C587" s="23"/>
    </row>
    <row r="588" spans="1:3" ht="15.75" customHeight="1">
      <c r="A588" s="23"/>
      <c r="B588" s="23"/>
      <c r="C588" s="23"/>
    </row>
    <row r="589" spans="1:3" ht="15.75" customHeight="1">
      <c r="A589" s="23"/>
      <c r="B589" s="23"/>
      <c r="C589" s="23"/>
    </row>
    <row r="590" spans="1:3" ht="15.75" customHeight="1">
      <c r="A590" s="23"/>
      <c r="B590" s="23"/>
      <c r="C590" s="23"/>
    </row>
    <row r="591" spans="1:3" ht="15.75" customHeight="1">
      <c r="A591" s="23"/>
      <c r="B591" s="23"/>
      <c r="C591" s="23"/>
    </row>
    <row r="592" spans="1:3" ht="15.75" customHeight="1">
      <c r="A592" s="23"/>
      <c r="B592" s="23"/>
      <c r="C592" s="23"/>
    </row>
    <row r="593" spans="1:3" ht="15.75" customHeight="1">
      <c r="A593" s="23"/>
      <c r="B593" s="23"/>
      <c r="C593" s="23"/>
    </row>
    <row r="594" spans="1:3" ht="15.75" customHeight="1">
      <c r="A594" s="23"/>
      <c r="B594" s="23"/>
      <c r="C594" s="23"/>
    </row>
    <row r="595" spans="1:3" ht="15.75" customHeight="1">
      <c r="A595" s="23"/>
      <c r="B595" s="23"/>
      <c r="C595" s="23"/>
    </row>
    <row r="596" spans="1:3" ht="15.75" customHeight="1">
      <c r="A596" s="23"/>
      <c r="B596" s="23"/>
      <c r="C596" s="23"/>
    </row>
    <row r="597" spans="1:3" ht="15.75" customHeight="1">
      <c r="A597" s="23"/>
      <c r="B597" s="23"/>
      <c r="C597" s="23"/>
    </row>
    <row r="598" spans="1:3" ht="15.75" customHeight="1">
      <c r="A598" s="23"/>
      <c r="B598" s="23"/>
      <c r="C598" s="23"/>
    </row>
    <row r="599" spans="1:3" ht="15.75" customHeight="1">
      <c r="A599" s="23"/>
      <c r="B599" s="23"/>
      <c r="C599" s="23"/>
    </row>
    <row r="600" spans="1:3" ht="15.75" customHeight="1">
      <c r="A600" s="23"/>
      <c r="B600" s="23"/>
      <c r="C600" s="23"/>
    </row>
    <row r="601" spans="1:3" ht="15.75" customHeight="1">
      <c r="A601" s="23"/>
      <c r="B601" s="23"/>
      <c r="C601" s="23"/>
    </row>
    <row r="602" spans="1:3" ht="15.75" customHeight="1">
      <c r="A602" s="23"/>
      <c r="B602" s="23"/>
      <c r="C602" s="23"/>
    </row>
    <row r="603" spans="1:3" ht="15.75" customHeight="1">
      <c r="A603" s="23"/>
      <c r="B603" s="23"/>
      <c r="C603" s="23"/>
    </row>
    <row r="604" spans="1:3" ht="15.75" customHeight="1">
      <c r="A604" s="23"/>
      <c r="B604" s="23"/>
      <c r="C604" s="23"/>
    </row>
    <row r="605" spans="1:3" ht="15.75" customHeight="1">
      <c r="A605" s="23"/>
      <c r="B605" s="23"/>
      <c r="C605" s="23"/>
    </row>
    <row r="606" spans="1:3" ht="15.75" customHeight="1">
      <c r="A606" s="23"/>
      <c r="B606" s="23"/>
      <c r="C606" s="23"/>
    </row>
    <row r="607" spans="1:3" ht="15.75" customHeight="1">
      <c r="A607" s="23"/>
      <c r="B607" s="23"/>
      <c r="C607" s="23"/>
    </row>
    <row r="608" spans="1:3" ht="15.75" customHeight="1">
      <c r="A608" s="23"/>
      <c r="B608" s="23"/>
      <c r="C608" s="23"/>
    </row>
    <row r="609" spans="1:3" ht="15.75" customHeight="1">
      <c r="A609" s="23"/>
      <c r="B609" s="23"/>
      <c r="C609" s="23"/>
    </row>
    <row r="610" spans="1:3" ht="15.75" customHeight="1">
      <c r="A610" s="23"/>
      <c r="B610" s="23"/>
      <c r="C610" s="23"/>
    </row>
    <row r="611" spans="1:3" ht="15.75" customHeight="1">
      <c r="A611" s="23"/>
      <c r="B611" s="23"/>
      <c r="C611" s="23"/>
    </row>
    <row r="612" spans="1:3" ht="15.75" customHeight="1">
      <c r="A612" s="23"/>
      <c r="B612" s="23"/>
      <c r="C612" s="23"/>
    </row>
    <row r="613" spans="1:3" ht="15.75" customHeight="1">
      <c r="A613" s="23"/>
      <c r="B613" s="23"/>
      <c r="C613" s="23"/>
    </row>
    <row r="614" spans="1:3" ht="15.75" customHeight="1">
      <c r="A614" s="23"/>
      <c r="B614" s="23"/>
      <c r="C614" s="23"/>
    </row>
    <row r="615" spans="1:3" ht="15.75" customHeight="1">
      <c r="A615" s="23"/>
      <c r="B615" s="23"/>
      <c r="C615" s="23"/>
    </row>
    <row r="616" spans="1:3" ht="15.75" customHeight="1">
      <c r="A616" s="23"/>
      <c r="B616" s="23"/>
      <c r="C616" s="23"/>
    </row>
    <row r="617" spans="1:3" ht="15.75" customHeight="1">
      <c r="A617" s="23"/>
      <c r="B617" s="23"/>
      <c r="C617" s="23"/>
    </row>
    <row r="618" spans="1:3" ht="15.75" customHeight="1">
      <c r="A618" s="23"/>
      <c r="B618" s="23"/>
      <c r="C618" s="23"/>
    </row>
    <row r="619" spans="1:3" ht="15.75" customHeight="1">
      <c r="A619" s="23"/>
      <c r="B619" s="23"/>
      <c r="C619" s="23"/>
    </row>
    <row r="620" spans="1:3" ht="15.75" customHeight="1">
      <c r="A620" s="23"/>
      <c r="B620" s="23"/>
      <c r="C620" s="23"/>
    </row>
    <row r="621" spans="1:3" ht="15.75" customHeight="1">
      <c r="A621" s="23"/>
      <c r="B621" s="23"/>
      <c r="C621" s="23"/>
    </row>
    <row r="622" spans="1:3" ht="15.75" customHeight="1">
      <c r="A622" s="23"/>
      <c r="B622" s="23"/>
      <c r="C622" s="23"/>
    </row>
    <row r="623" spans="1:3" ht="15.75" customHeight="1">
      <c r="A623" s="23"/>
      <c r="B623" s="23"/>
      <c r="C623" s="23"/>
    </row>
    <row r="624" spans="1:3" ht="15.75" customHeight="1">
      <c r="A624" s="23"/>
      <c r="B624" s="23"/>
      <c r="C624" s="23"/>
    </row>
    <row r="625" spans="1:3" ht="15.75" customHeight="1">
      <c r="A625" s="23"/>
      <c r="B625" s="23"/>
      <c r="C625" s="23"/>
    </row>
    <row r="626" spans="1:3" ht="15.75" customHeight="1">
      <c r="A626" s="23"/>
      <c r="B626" s="23"/>
      <c r="C626" s="23"/>
    </row>
    <row r="627" spans="1:3" ht="15.75" customHeight="1">
      <c r="A627" s="23"/>
      <c r="B627" s="23"/>
      <c r="C627" s="23"/>
    </row>
    <row r="628" spans="1:3" ht="15.75" customHeight="1">
      <c r="A628" s="23"/>
      <c r="B628" s="23"/>
      <c r="C628" s="23"/>
    </row>
    <row r="629" spans="1:3" ht="15.75" customHeight="1">
      <c r="A629" s="23"/>
      <c r="B629" s="23"/>
      <c r="C629" s="23"/>
    </row>
    <row r="630" spans="1:3" ht="15.75" customHeight="1">
      <c r="A630" s="23"/>
      <c r="B630" s="23"/>
      <c r="C630" s="23"/>
    </row>
    <row r="631" spans="1:3" ht="15.75" customHeight="1">
      <c r="A631" s="23"/>
      <c r="B631" s="23"/>
      <c r="C631" s="23"/>
    </row>
    <row r="632" spans="1:3" ht="15.75" customHeight="1">
      <c r="A632" s="23"/>
      <c r="B632" s="23"/>
      <c r="C632" s="23"/>
    </row>
    <row r="633" spans="1:3" ht="15.75" customHeight="1">
      <c r="A633" s="23"/>
      <c r="B633" s="23"/>
      <c r="C633" s="23"/>
    </row>
    <row r="634" spans="1:3" ht="15.75" customHeight="1">
      <c r="A634" s="23"/>
      <c r="B634" s="23"/>
      <c r="C634" s="23"/>
    </row>
    <row r="635" spans="1:3" ht="15.75" customHeight="1">
      <c r="A635" s="23"/>
      <c r="B635" s="23"/>
      <c r="C635" s="23"/>
    </row>
    <row r="636" spans="1:3" ht="15.75" customHeight="1">
      <c r="A636" s="23"/>
      <c r="B636" s="23"/>
      <c r="C636" s="23"/>
    </row>
    <row r="637" spans="1:3" ht="15.75" customHeight="1">
      <c r="A637" s="23"/>
      <c r="B637" s="23"/>
      <c r="C637" s="23"/>
    </row>
    <row r="638" spans="1:3" ht="15.75" customHeight="1">
      <c r="A638" s="23"/>
      <c r="B638" s="23"/>
      <c r="C638" s="23"/>
    </row>
    <row r="639" spans="1:3" ht="15.75" customHeight="1">
      <c r="A639" s="23"/>
      <c r="B639" s="23"/>
      <c r="C639" s="23"/>
    </row>
    <row r="640" spans="1:3" ht="15.75" customHeight="1">
      <c r="A640" s="23"/>
      <c r="B640" s="23"/>
      <c r="C640" s="23"/>
    </row>
    <row r="641" spans="1:3" ht="15.75" customHeight="1">
      <c r="A641" s="23"/>
      <c r="B641" s="23"/>
      <c r="C641" s="23"/>
    </row>
    <row r="642" spans="1:3" ht="15.75" customHeight="1">
      <c r="A642" s="23"/>
      <c r="B642" s="23"/>
      <c r="C642" s="23"/>
    </row>
    <row r="643" spans="1:3" ht="15.75" customHeight="1">
      <c r="A643" s="23"/>
      <c r="B643" s="23"/>
      <c r="C643" s="23"/>
    </row>
    <row r="644" spans="1:3" ht="15.75" customHeight="1">
      <c r="A644" s="23"/>
      <c r="B644" s="23"/>
      <c r="C644" s="23"/>
    </row>
    <row r="645" spans="1:3" ht="15.75" customHeight="1">
      <c r="A645" s="23"/>
      <c r="B645" s="23"/>
      <c r="C645" s="23"/>
    </row>
    <row r="646" spans="1:3" ht="15.75" customHeight="1">
      <c r="A646" s="23"/>
      <c r="B646" s="23"/>
      <c r="C646" s="23"/>
    </row>
    <row r="647" spans="1:3" ht="15.75" customHeight="1">
      <c r="A647" s="23"/>
      <c r="B647" s="23"/>
      <c r="C647" s="23"/>
    </row>
    <row r="648" spans="1:3" ht="15.75" customHeight="1">
      <c r="A648" s="23"/>
      <c r="B648" s="23"/>
      <c r="C648" s="23"/>
    </row>
    <row r="649" spans="1:3" ht="15.75" customHeight="1">
      <c r="A649" s="23"/>
      <c r="B649" s="23"/>
      <c r="C649" s="23"/>
    </row>
    <row r="650" spans="1:3" ht="15.75" customHeight="1">
      <c r="A650" s="23"/>
      <c r="B650" s="23"/>
      <c r="C650" s="23"/>
    </row>
    <row r="651" spans="1:3" ht="15.75" customHeight="1">
      <c r="A651" s="23"/>
      <c r="B651" s="23"/>
      <c r="C651" s="23"/>
    </row>
    <row r="652" spans="1:3" ht="15.75" customHeight="1">
      <c r="A652" s="23"/>
      <c r="B652" s="23"/>
      <c r="C652" s="23"/>
    </row>
    <row r="653" spans="1:3" ht="15.75" customHeight="1">
      <c r="A653" s="23"/>
      <c r="B653" s="23"/>
      <c r="C653" s="23"/>
    </row>
    <row r="654" spans="1:3" ht="15.75" customHeight="1">
      <c r="A654" s="23"/>
      <c r="B654" s="23"/>
      <c r="C654" s="23"/>
    </row>
    <row r="655" spans="1:3" ht="15.75" customHeight="1">
      <c r="A655" s="23"/>
      <c r="B655" s="23"/>
      <c r="C655" s="23"/>
    </row>
    <row r="656" spans="1:3" ht="15.75" customHeight="1">
      <c r="A656" s="23"/>
      <c r="B656" s="23"/>
      <c r="C656" s="23"/>
    </row>
    <row r="657" spans="1:3" ht="15.75" customHeight="1">
      <c r="A657" s="23"/>
      <c r="B657" s="23"/>
      <c r="C657" s="23"/>
    </row>
    <row r="658" spans="1:3" ht="15.75" customHeight="1">
      <c r="A658" s="23"/>
      <c r="B658" s="23"/>
      <c r="C658" s="23"/>
    </row>
    <row r="659" spans="1:3" ht="15.75" customHeight="1">
      <c r="A659" s="23"/>
      <c r="B659" s="23"/>
      <c r="C659" s="23"/>
    </row>
    <row r="660" spans="1:3" ht="15.75" customHeight="1">
      <c r="A660" s="23"/>
      <c r="B660" s="23"/>
      <c r="C660" s="23"/>
    </row>
    <row r="661" spans="1:3" ht="15.75" customHeight="1">
      <c r="A661" s="23"/>
      <c r="B661" s="23"/>
      <c r="C661" s="23"/>
    </row>
    <row r="662" spans="1:3" ht="15.75" customHeight="1">
      <c r="A662" s="23"/>
      <c r="B662" s="23"/>
      <c r="C662" s="23"/>
    </row>
    <row r="663" spans="1:3" ht="15.75" customHeight="1">
      <c r="A663" s="23"/>
      <c r="B663" s="23"/>
      <c r="C663" s="23"/>
    </row>
    <row r="664" spans="1:3" ht="15.75" customHeight="1">
      <c r="A664" s="23"/>
      <c r="B664" s="23"/>
      <c r="C664" s="23"/>
    </row>
    <row r="665" spans="1:3" ht="15.75" customHeight="1">
      <c r="A665" s="23"/>
      <c r="B665" s="23"/>
      <c r="C665" s="23"/>
    </row>
    <row r="666" spans="1:3" ht="15.75" customHeight="1">
      <c r="A666" s="23"/>
      <c r="B666" s="23"/>
      <c r="C666" s="23"/>
    </row>
    <row r="667" spans="1:3" ht="15.75" customHeight="1">
      <c r="A667" s="23"/>
      <c r="B667" s="23"/>
      <c r="C667" s="23"/>
    </row>
    <row r="668" spans="1:3" ht="15.75" customHeight="1">
      <c r="A668" s="23"/>
      <c r="B668" s="23"/>
      <c r="C668" s="23"/>
    </row>
    <row r="669" spans="1:3" ht="15.75" customHeight="1">
      <c r="A669" s="23"/>
      <c r="B669" s="23"/>
      <c r="C669" s="23"/>
    </row>
    <row r="670" spans="1:3" ht="15.75" customHeight="1">
      <c r="A670" s="23"/>
      <c r="B670" s="23"/>
      <c r="C670" s="23"/>
    </row>
    <row r="671" spans="1:3" ht="15.75" customHeight="1">
      <c r="A671" s="23"/>
      <c r="B671" s="23"/>
      <c r="C671" s="23"/>
    </row>
    <row r="672" spans="1:3" ht="15.75" customHeight="1">
      <c r="A672" s="23"/>
      <c r="B672" s="23"/>
      <c r="C672" s="23"/>
    </row>
    <row r="673" spans="1:3" ht="15.75" customHeight="1">
      <c r="A673" s="23"/>
      <c r="B673" s="23"/>
      <c r="C673" s="23"/>
    </row>
    <row r="674" spans="1:3" ht="15.75" customHeight="1">
      <c r="A674" s="23"/>
      <c r="B674" s="23"/>
      <c r="C674" s="23"/>
    </row>
    <row r="675" spans="1:3" ht="15.75" customHeight="1">
      <c r="A675" s="23"/>
      <c r="B675" s="23"/>
      <c r="C675" s="23"/>
    </row>
    <row r="676" spans="1:3" ht="15.75" customHeight="1">
      <c r="A676" s="23"/>
      <c r="B676" s="23"/>
      <c r="C676" s="23"/>
    </row>
    <row r="677" spans="1:3" ht="15.75" customHeight="1">
      <c r="A677" s="23"/>
      <c r="B677" s="23"/>
      <c r="C677" s="23"/>
    </row>
    <row r="678" spans="1:3" ht="15.75" customHeight="1">
      <c r="A678" s="23"/>
      <c r="B678" s="23"/>
      <c r="C678" s="23"/>
    </row>
    <row r="679" spans="1:3" ht="15.75" customHeight="1">
      <c r="A679" s="23"/>
      <c r="B679" s="23"/>
      <c r="C679" s="23"/>
    </row>
    <row r="680" spans="1:3" ht="15.75" customHeight="1">
      <c r="A680" s="23"/>
      <c r="B680" s="23"/>
      <c r="C680" s="23"/>
    </row>
    <row r="681" spans="1:3" ht="15.75" customHeight="1">
      <c r="A681" s="23"/>
      <c r="B681" s="23"/>
      <c r="C681" s="23"/>
    </row>
    <row r="682" spans="1:3" ht="15.75" customHeight="1">
      <c r="A682" s="23"/>
      <c r="B682" s="23"/>
      <c r="C682" s="23"/>
    </row>
    <row r="683" spans="1:3" ht="15.75" customHeight="1">
      <c r="A683" s="23"/>
      <c r="B683" s="23"/>
      <c r="C683" s="23"/>
    </row>
    <row r="684" spans="1:3" ht="15.75" customHeight="1">
      <c r="A684" s="23"/>
      <c r="B684" s="23"/>
      <c r="C684" s="23"/>
    </row>
    <row r="685" spans="1:3" ht="15.75" customHeight="1">
      <c r="A685" s="23"/>
      <c r="B685" s="23"/>
      <c r="C685" s="23"/>
    </row>
    <row r="686" spans="1:3" ht="15.75" customHeight="1">
      <c r="A686" s="23"/>
      <c r="B686" s="23"/>
      <c r="C686" s="23"/>
    </row>
    <row r="687" spans="1:3" ht="15.75" customHeight="1">
      <c r="A687" s="23"/>
      <c r="B687" s="23"/>
      <c r="C687" s="23"/>
    </row>
    <row r="688" spans="1:3" ht="15.75" customHeight="1">
      <c r="A688" s="23"/>
      <c r="B688" s="23"/>
      <c r="C688" s="23"/>
    </row>
    <row r="689" spans="1:3" ht="15.75" customHeight="1">
      <c r="A689" s="23"/>
      <c r="B689" s="23"/>
      <c r="C689" s="23"/>
    </row>
    <row r="690" spans="1:3" ht="15.75" customHeight="1">
      <c r="A690" s="23"/>
      <c r="B690" s="23"/>
      <c r="C690" s="23"/>
    </row>
    <row r="691" spans="1:3" ht="15.75" customHeight="1">
      <c r="A691" s="23"/>
      <c r="B691" s="23"/>
      <c r="C691" s="23"/>
    </row>
    <row r="692" spans="1:3" ht="15.75" customHeight="1">
      <c r="A692" s="23"/>
      <c r="B692" s="23"/>
      <c r="C692" s="23"/>
    </row>
    <row r="693" spans="1:3" ht="15.75" customHeight="1">
      <c r="A693" s="23"/>
      <c r="B693" s="23"/>
      <c r="C693" s="23"/>
    </row>
    <row r="694" spans="1:3" ht="15.75" customHeight="1">
      <c r="A694" s="23"/>
      <c r="B694" s="23"/>
      <c r="C694" s="23"/>
    </row>
    <row r="695" spans="1:3" ht="15.75" customHeight="1">
      <c r="A695" s="23"/>
      <c r="B695" s="23"/>
      <c r="C695" s="23"/>
    </row>
    <row r="696" spans="1:3" ht="15.75" customHeight="1">
      <c r="A696" s="23"/>
      <c r="B696" s="23"/>
      <c r="C696" s="23"/>
    </row>
    <row r="697" spans="1:3" ht="15.75" customHeight="1">
      <c r="A697" s="23"/>
      <c r="B697" s="23"/>
      <c r="C697" s="23"/>
    </row>
    <row r="698" spans="1:3" ht="15.75" customHeight="1">
      <c r="A698" s="23"/>
      <c r="B698" s="23"/>
      <c r="C698" s="23"/>
    </row>
    <row r="699" spans="1:3" ht="15.75" customHeight="1">
      <c r="A699" s="23"/>
      <c r="B699" s="23"/>
      <c r="C699" s="23"/>
    </row>
    <row r="700" spans="1:3" ht="15.75" customHeight="1">
      <c r="A700" s="23"/>
      <c r="B700" s="23"/>
      <c r="C700" s="23"/>
    </row>
    <row r="701" spans="1:3" ht="15.75" customHeight="1">
      <c r="A701" s="23"/>
      <c r="B701" s="23"/>
      <c r="C701" s="23"/>
    </row>
    <row r="702" spans="1:3" ht="15.75" customHeight="1">
      <c r="A702" s="23"/>
      <c r="B702" s="23"/>
      <c r="C702" s="23"/>
    </row>
    <row r="703" spans="1:3" ht="15.75" customHeight="1">
      <c r="A703" s="23"/>
      <c r="B703" s="23"/>
      <c r="C703" s="23"/>
    </row>
    <row r="704" spans="1:3" ht="15.75" customHeight="1">
      <c r="A704" s="23"/>
      <c r="B704" s="23"/>
      <c r="C704" s="23"/>
    </row>
    <row r="705" spans="1:3" ht="15.75" customHeight="1">
      <c r="A705" s="23"/>
      <c r="B705" s="23"/>
      <c r="C705" s="23"/>
    </row>
    <row r="706" spans="1:3" ht="15.75" customHeight="1">
      <c r="A706" s="23"/>
      <c r="B706" s="23"/>
      <c r="C706" s="23"/>
    </row>
    <row r="707" spans="1:3" ht="15.75" customHeight="1">
      <c r="A707" s="23"/>
      <c r="B707" s="23"/>
      <c r="C707" s="23"/>
    </row>
    <row r="708" spans="1:3" ht="15.75" customHeight="1">
      <c r="A708" s="23"/>
      <c r="B708" s="23"/>
      <c r="C708" s="23"/>
    </row>
    <row r="709" spans="1:3" ht="15.75" customHeight="1">
      <c r="A709" s="23"/>
      <c r="B709" s="23"/>
      <c r="C709" s="23"/>
    </row>
    <row r="710" spans="1:3" ht="15.75" customHeight="1">
      <c r="A710" s="23"/>
      <c r="B710" s="23"/>
      <c r="C710" s="23"/>
    </row>
    <row r="711" spans="1:3" ht="15.75" customHeight="1">
      <c r="A711" s="23"/>
      <c r="B711" s="23"/>
      <c r="C711" s="23"/>
    </row>
    <row r="712" spans="1:3" ht="15.75" customHeight="1">
      <c r="A712" s="23"/>
      <c r="B712" s="23"/>
      <c r="C712" s="23"/>
    </row>
    <row r="713" spans="1:3" ht="15.75" customHeight="1">
      <c r="A713" s="23"/>
      <c r="B713" s="23"/>
      <c r="C713" s="23"/>
    </row>
    <row r="714" spans="1:3" ht="15.75" customHeight="1">
      <c r="A714" s="23"/>
      <c r="B714" s="23"/>
      <c r="C714" s="23"/>
    </row>
    <row r="715" spans="1:3" ht="15.75" customHeight="1">
      <c r="A715" s="23"/>
      <c r="B715" s="23"/>
      <c r="C715" s="23"/>
    </row>
    <row r="716" spans="1:3" ht="15.75" customHeight="1">
      <c r="A716" s="23"/>
      <c r="B716" s="23"/>
      <c r="C716" s="23"/>
    </row>
    <row r="717" spans="1:3" ht="15.75" customHeight="1">
      <c r="A717" s="23"/>
      <c r="B717" s="23"/>
      <c r="C717" s="23"/>
    </row>
    <row r="718" spans="1:3" ht="15.75" customHeight="1">
      <c r="A718" s="23"/>
      <c r="B718" s="23"/>
      <c r="C718" s="23"/>
    </row>
    <row r="719" spans="1:3" ht="15.75" customHeight="1">
      <c r="A719" s="23"/>
      <c r="B719" s="23"/>
      <c r="C719" s="23"/>
    </row>
    <row r="720" spans="1:3" ht="15.75" customHeight="1">
      <c r="A720" s="23"/>
      <c r="B720" s="23"/>
      <c r="C720" s="23"/>
    </row>
    <row r="721" spans="1:3" ht="15.75" customHeight="1">
      <c r="A721" s="23"/>
      <c r="B721" s="23"/>
      <c r="C721" s="23"/>
    </row>
    <row r="722" spans="1:3" ht="15.75" customHeight="1">
      <c r="A722" s="23"/>
      <c r="B722" s="23"/>
      <c r="C722" s="23"/>
    </row>
    <row r="723" spans="1:3" ht="15.75" customHeight="1">
      <c r="A723" s="23"/>
      <c r="B723" s="23"/>
      <c r="C723" s="23"/>
    </row>
    <row r="724" spans="1:3" ht="15.75" customHeight="1">
      <c r="A724" s="23"/>
      <c r="B724" s="23"/>
      <c r="C724" s="23"/>
    </row>
    <row r="725" spans="1:3" ht="15.75" customHeight="1">
      <c r="A725" s="23"/>
      <c r="B725" s="23"/>
      <c r="C725" s="23"/>
    </row>
    <row r="726" spans="1:3" ht="15.75" customHeight="1">
      <c r="A726" s="23"/>
      <c r="B726" s="23"/>
      <c r="C726" s="23"/>
    </row>
    <row r="727" spans="1:3" ht="15.75" customHeight="1">
      <c r="A727" s="23"/>
      <c r="B727" s="23"/>
      <c r="C727" s="23"/>
    </row>
    <row r="728" spans="1:3" ht="15.75" customHeight="1">
      <c r="A728" s="23"/>
      <c r="B728" s="23"/>
      <c r="C728" s="23"/>
    </row>
    <row r="729" spans="1:3" ht="15.75" customHeight="1">
      <c r="A729" s="23"/>
      <c r="B729" s="23"/>
      <c r="C729" s="23"/>
    </row>
    <row r="730" spans="1:3" ht="15.75" customHeight="1">
      <c r="A730" s="23"/>
      <c r="B730" s="23"/>
      <c r="C730" s="23"/>
    </row>
    <row r="731" spans="1:3" ht="15.75" customHeight="1">
      <c r="A731" s="23"/>
      <c r="B731" s="23"/>
      <c r="C731" s="23"/>
    </row>
    <row r="732" spans="1:3" ht="15.75" customHeight="1">
      <c r="A732" s="23"/>
      <c r="B732" s="23"/>
      <c r="C732" s="23"/>
    </row>
    <row r="733" spans="1:3" ht="15.75" customHeight="1">
      <c r="A733" s="23"/>
      <c r="B733" s="23"/>
      <c r="C733" s="23"/>
    </row>
    <row r="734" spans="1:3" ht="15.75" customHeight="1">
      <c r="A734" s="23"/>
      <c r="B734" s="23"/>
      <c r="C734" s="23"/>
    </row>
    <row r="735" spans="1:3" ht="15.75" customHeight="1">
      <c r="A735" s="23"/>
      <c r="B735" s="23"/>
      <c r="C735" s="23"/>
    </row>
    <row r="736" spans="1:3" ht="15.75" customHeight="1">
      <c r="A736" s="23"/>
      <c r="B736" s="23"/>
      <c r="C736" s="23"/>
    </row>
    <row r="737" spans="1:3" ht="15.75" customHeight="1">
      <c r="A737" s="23"/>
      <c r="B737" s="23"/>
      <c r="C737" s="23"/>
    </row>
    <row r="738" spans="1:3" ht="15.75" customHeight="1">
      <c r="A738" s="23"/>
      <c r="B738" s="23"/>
      <c r="C738" s="23"/>
    </row>
    <row r="739" spans="1:3" ht="15.75" customHeight="1">
      <c r="A739" s="23"/>
      <c r="B739" s="23"/>
      <c r="C739" s="23"/>
    </row>
    <row r="740" spans="1:3" ht="15.75" customHeight="1">
      <c r="A740" s="23"/>
      <c r="B740" s="23"/>
      <c r="C740" s="23"/>
    </row>
    <row r="741" spans="1:3" ht="15.75" customHeight="1">
      <c r="A741" s="23"/>
      <c r="B741" s="23"/>
      <c r="C741" s="23"/>
    </row>
    <row r="742" spans="1:3" ht="15.75" customHeight="1">
      <c r="A742" s="23"/>
      <c r="B742" s="23"/>
      <c r="C742" s="23"/>
    </row>
    <row r="743" spans="1:3" ht="15.75" customHeight="1">
      <c r="A743" s="23"/>
      <c r="B743" s="23"/>
      <c r="C743" s="23"/>
    </row>
    <row r="744" spans="1:3" ht="15.75" customHeight="1">
      <c r="A744" s="23"/>
      <c r="B744" s="23"/>
      <c r="C744" s="23"/>
    </row>
    <row r="745" spans="1:3" ht="15.75" customHeight="1">
      <c r="A745" s="23"/>
      <c r="B745" s="23"/>
      <c r="C745" s="23"/>
    </row>
    <row r="746" spans="1:3" ht="15.75" customHeight="1">
      <c r="A746" s="23"/>
      <c r="B746" s="23"/>
      <c r="C746" s="23"/>
    </row>
    <row r="747" spans="1:3" ht="15.75" customHeight="1">
      <c r="A747" s="23"/>
      <c r="B747" s="23"/>
      <c r="C747" s="23"/>
    </row>
    <row r="748" spans="1:3" ht="15.75" customHeight="1">
      <c r="A748" s="23"/>
      <c r="B748" s="23"/>
      <c r="C748" s="23"/>
    </row>
    <row r="749" spans="1:3" ht="15.75" customHeight="1">
      <c r="A749" s="23"/>
      <c r="B749" s="23"/>
      <c r="C749" s="23"/>
    </row>
    <row r="750" spans="1:3" ht="15.75" customHeight="1">
      <c r="A750" s="23"/>
      <c r="B750" s="23"/>
      <c r="C750" s="23"/>
    </row>
    <row r="751" spans="1:3" ht="15.75" customHeight="1">
      <c r="A751" s="23"/>
      <c r="B751" s="23"/>
      <c r="C751" s="23"/>
    </row>
    <row r="752" spans="1:3" ht="15.75" customHeight="1">
      <c r="A752" s="23"/>
      <c r="B752" s="23"/>
      <c r="C752" s="23"/>
    </row>
    <row r="753" spans="1:3" ht="15.75" customHeight="1">
      <c r="A753" s="23"/>
      <c r="B753" s="23"/>
      <c r="C753" s="23"/>
    </row>
    <row r="754" spans="1:3" ht="15.75" customHeight="1">
      <c r="A754" s="23"/>
      <c r="B754" s="23"/>
      <c r="C754" s="23"/>
    </row>
    <row r="755" spans="1:3" ht="15.75" customHeight="1">
      <c r="A755" s="23"/>
      <c r="B755" s="23"/>
      <c r="C755" s="23"/>
    </row>
    <row r="756" spans="1:3" ht="15.75" customHeight="1">
      <c r="A756" s="23"/>
      <c r="B756" s="23"/>
      <c r="C756" s="23"/>
    </row>
    <row r="757" spans="1:3" ht="15.75" customHeight="1">
      <c r="A757" s="23"/>
      <c r="B757" s="23"/>
      <c r="C757" s="23"/>
    </row>
    <row r="758" spans="1:3" ht="15.75" customHeight="1">
      <c r="A758" s="23"/>
      <c r="B758" s="23"/>
      <c r="C758" s="23"/>
    </row>
    <row r="759" spans="1:3" ht="15.75" customHeight="1">
      <c r="A759" s="23"/>
      <c r="B759" s="23"/>
      <c r="C759" s="23"/>
    </row>
    <row r="760" spans="1:3" ht="15.75" customHeight="1">
      <c r="A760" s="23"/>
      <c r="B760" s="23"/>
      <c r="C760" s="23"/>
    </row>
    <row r="761" spans="1:3" ht="15.75" customHeight="1">
      <c r="A761" s="23"/>
      <c r="B761" s="23"/>
      <c r="C761" s="23"/>
    </row>
    <row r="762" spans="1:3" ht="15.75" customHeight="1">
      <c r="A762" s="23"/>
      <c r="B762" s="23"/>
      <c r="C762" s="23"/>
    </row>
    <row r="763" spans="1:3" ht="15.75" customHeight="1">
      <c r="A763" s="23"/>
      <c r="B763" s="23"/>
      <c r="C763" s="23"/>
    </row>
    <row r="764" spans="1:3" ht="15.75" customHeight="1">
      <c r="A764" s="23"/>
      <c r="B764" s="23"/>
      <c r="C764" s="23"/>
    </row>
    <row r="765" spans="1:3" ht="15.75" customHeight="1">
      <c r="A765" s="23"/>
      <c r="B765" s="23"/>
      <c r="C765" s="23"/>
    </row>
    <row r="766" spans="1:3" ht="15.75" customHeight="1">
      <c r="A766" s="23"/>
      <c r="B766" s="23"/>
      <c r="C766" s="23"/>
    </row>
    <row r="767" spans="1:3" ht="15.75" customHeight="1">
      <c r="A767" s="23"/>
      <c r="B767" s="23"/>
      <c r="C767" s="23"/>
    </row>
    <row r="768" spans="1:3" ht="15.75" customHeight="1">
      <c r="A768" s="23"/>
      <c r="B768" s="23"/>
      <c r="C768" s="23"/>
    </row>
    <row r="769" spans="1:3" ht="15.75" customHeight="1">
      <c r="A769" s="23"/>
      <c r="B769" s="23"/>
      <c r="C769" s="23"/>
    </row>
    <row r="770" spans="1:3" ht="15.75" customHeight="1">
      <c r="A770" s="23"/>
      <c r="B770" s="23"/>
      <c r="C770" s="23"/>
    </row>
    <row r="771" spans="1:3" ht="15.75" customHeight="1">
      <c r="A771" s="23"/>
      <c r="B771" s="23"/>
      <c r="C771" s="23"/>
    </row>
    <row r="772" spans="1:3" ht="15.75" customHeight="1">
      <c r="A772" s="23"/>
      <c r="B772" s="23"/>
      <c r="C772" s="23"/>
    </row>
    <row r="773" spans="1:3" ht="15.75" customHeight="1">
      <c r="A773" s="23"/>
      <c r="B773" s="23"/>
      <c r="C773" s="23"/>
    </row>
    <row r="774" spans="1:3" ht="15.75" customHeight="1">
      <c r="A774" s="23"/>
      <c r="B774" s="23"/>
      <c r="C774" s="23"/>
    </row>
    <row r="775" spans="1:3" ht="15.75" customHeight="1">
      <c r="A775" s="23"/>
      <c r="B775" s="23"/>
      <c r="C775" s="23"/>
    </row>
    <row r="776" spans="1:3" ht="15.75" customHeight="1">
      <c r="A776" s="23"/>
      <c r="B776" s="23"/>
      <c r="C776" s="23"/>
    </row>
    <row r="777" spans="1:3" ht="15.75" customHeight="1">
      <c r="A777" s="23"/>
      <c r="B777" s="23"/>
      <c r="C777" s="23"/>
    </row>
    <row r="778" spans="1:3" ht="15.75" customHeight="1">
      <c r="A778" s="23"/>
      <c r="B778" s="23"/>
      <c r="C778" s="23"/>
    </row>
    <row r="779" spans="1:3" ht="15.75" customHeight="1">
      <c r="A779" s="23"/>
      <c r="B779" s="23"/>
      <c r="C779" s="23"/>
    </row>
    <row r="780" spans="1:3" ht="15.75" customHeight="1">
      <c r="A780" s="23"/>
      <c r="B780" s="23"/>
      <c r="C780" s="23"/>
    </row>
    <row r="781" spans="1:3" ht="15.75" customHeight="1">
      <c r="A781" s="23"/>
      <c r="B781" s="23"/>
      <c r="C781" s="23"/>
    </row>
    <row r="782" spans="1:3" ht="15.75" customHeight="1">
      <c r="A782" s="23"/>
      <c r="B782" s="23"/>
      <c r="C782" s="23"/>
    </row>
    <row r="783" spans="1:3" ht="15.75" customHeight="1">
      <c r="A783" s="23"/>
      <c r="B783" s="23"/>
      <c r="C783" s="23"/>
    </row>
    <row r="784" spans="1:3" ht="15.75" customHeight="1">
      <c r="A784" s="23"/>
      <c r="B784" s="23"/>
      <c r="C784" s="23"/>
    </row>
    <row r="785" spans="1:3" ht="15.75" customHeight="1">
      <c r="A785" s="23"/>
      <c r="B785" s="23"/>
      <c r="C785" s="23"/>
    </row>
    <row r="786" spans="1:3" ht="15.75" customHeight="1">
      <c r="A786" s="23"/>
      <c r="B786" s="23"/>
      <c r="C786" s="23"/>
    </row>
    <row r="787" spans="1:3" ht="15.75" customHeight="1">
      <c r="A787" s="23"/>
      <c r="B787" s="23"/>
      <c r="C787" s="23"/>
    </row>
    <row r="788" spans="1:3" ht="15.75" customHeight="1">
      <c r="A788" s="23"/>
      <c r="B788" s="23"/>
      <c r="C788" s="23"/>
    </row>
    <row r="789" spans="1:3" ht="15.75" customHeight="1">
      <c r="A789" s="23"/>
      <c r="B789" s="23"/>
      <c r="C789" s="23"/>
    </row>
    <row r="790" spans="1:3" ht="15.75" customHeight="1">
      <c r="A790" s="23"/>
      <c r="B790" s="23"/>
      <c r="C790" s="23"/>
    </row>
    <row r="791" spans="1:3" ht="15.75" customHeight="1">
      <c r="A791" s="23"/>
      <c r="B791" s="23"/>
      <c r="C791" s="23"/>
    </row>
    <row r="792" spans="1:3" ht="15.75" customHeight="1">
      <c r="A792" s="23"/>
      <c r="B792" s="23"/>
      <c r="C792" s="23"/>
    </row>
    <row r="793" spans="1:3" ht="15.75" customHeight="1">
      <c r="A793" s="23"/>
      <c r="B793" s="23"/>
      <c r="C793" s="23"/>
    </row>
    <row r="794" spans="1:3" ht="15.75" customHeight="1">
      <c r="A794" s="23"/>
      <c r="B794" s="23"/>
      <c r="C794" s="23"/>
    </row>
    <row r="795" spans="1:3" ht="15.75" customHeight="1">
      <c r="A795" s="23"/>
      <c r="B795" s="23"/>
      <c r="C795" s="23"/>
    </row>
    <row r="796" spans="1:3" ht="15.75" customHeight="1">
      <c r="A796" s="23"/>
      <c r="B796" s="23"/>
      <c r="C796" s="23"/>
    </row>
    <row r="797" spans="1:3" ht="15.75" customHeight="1">
      <c r="A797" s="23"/>
      <c r="B797" s="23"/>
      <c r="C797" s="23"/>
    </row>
    <row r="798" spans="1:3" ht="15.75" customHeight="1">
      <c r="A798" s="23"/>
      <c r="B798" s="23"/>
      <c r="C798" s="23"/>
    </row>
    <row r="799" spans="1:3" ht="15.75" customHeight="1">
      <c r="A799" s="23"/>
      <c r="B799" s="23"/>
      <c r="C799" s="23"/>
    </row>
    <row r="800" spans="1:3" ht="15.75" customHeight="1">
      <c r="A800" s="23"/>
      <c r="B800" s="23"/>
      <c r="C800" s="23"/>
    </row>
    <row r="801" spans="1:3" ht="15.75" customHeight="1">
      <c r="A801" s="23"/>
      <c r="B801" s="23"/>
      <c r="C801" s="23"/>
    </row>
    <row r="802" spans="1:3" ht="15.75" customHeight="1">
      <c r="A802" s="23"/>
      <c r="B802" s="23"/>
      <c r="C802" s="23"/>
    </row>
    <row r="803" spans="1:3" ht="15.75" customHeight="1">
      <c r="A803" s="23"/>
      <c r="B803" s="23"/>
      <c r="C803" s="23"/>
    </row>
    <row r="804" spans="1:3" ht="15.75" customHeight="1">
      <c r="A804" s="23"/>
      <c r="B804" s="23"/>
      <c r="C804" s="23"/>
    </row>
    <row r="805" spans="1:3" ht="15.75" customHeight="1">
      <c r="A805" s="23"/>
      <c r="B805" s="23"/>
      <c r="C805" s="23"/>
    </row>
    <row r="806" spans="1:3" ht="15.75" customHeight="1">
      <c r="A806" s="23"/>
      <c r="B806" s="23"/>
      <c r="C806" s="23"/>
    </row>
    <row r="807" spans="1:3" ht="15.75" customHeight="1">
      <c r="A807" s="23"/>
      <c r="B807" s="23"/>
      <c r="C807" s="23"/>
    </row>
    <row r="808" spans="1:3" ht="15.75" customHeight="1">
      <c r="A808" s="23"/>
      <c r="B808" s="23"/>
      <c r="C808" s="23"/>
    </row>
    <row r="809" spans="1:3" ht="15.75" customHeight="1">
      <c r="A809" s="23"/>
      <c r="B809" s="23"/>
      <c r="C809" s="23"/>
    </row>
    <row r="810" spans="1:3" ht="15.75" customHeight="1">
      <c r="A810" s="23"/>
      <c r="B810" s="23"/>
      <c r="C810" s="23"/>
    </row>
    <row r="811" spans="1:3" ht="15.75" customHeight="1">
      <c r="A811" s="23"/>
      <c r="B811" s="23"/>
      <c r="C811" s="23"/>
    </row>
    <row r="812" spans="1:3" ht="15.75" customHeight="1">
      <c r="A812" s="23"/>
      <c r="B812" s="23"/>
      <c r="C812" s="23"/>
    </row>
    <row r="813" spans="1:3" ht="15.75" customHeight="1">
      <c r="A813" s="23"/>
      <c r="B813" s="23"/>
      <c r="C813" s="23"/>
    </row>
    <row r="814" spans="1:3" ht="15.75" customHeight="1">
      <c r="A814" s="23"/>
      <c r="B814" s="23"/>
      <c r="C814" s="23"/>
    </row>
    <row r="815" spans="1:3" ht="15.75" customHeight="1">
      <c r="A815" s="23"/>
      <c r="B815" s="23"/>
      <c r="C815" s="23"/>
    </row>
    <row r="816" spans="1:3" ht="15.75" customHeight="1">
      <c r="A816" s="23"/>
      <c r="B816" s="23"/>
      <c r="C816" s="23"/>
    </row>
    <row r="817" spans="1:3" ht="15.75" customHeight="1">
      <c r="A817" s="23"/>
      <c r="B817" s="23"/>
      <c r="C817" s="23"/>
    </row>
    <row r="818" spans="1:3" ht="15.75" customHeight="1">
      <c r="A818" s="23"/>
      <c r="B818" s="23"/>
      <c r="C818" s="23"/>
    </row>
    <row r="819" spans="1:3" ht="15.75" customHeight="1">
      <c r="A819" s="23"/>
      <c r="B819" s="23"/>
      <c r="C819" s="23"/>
    </row>
    <row r="820" spans="1:3" ht="15.75" customHeight="1">
      <c r="A820" s="23"/>
      <c r="B820" s="23"/>
      <c r="C820" s="23"/>
    </row>
    <row r="821" spans="1:3" ht="15.75" customHeight="1">
      <c r="A821" s="23"/>
      <c r="B821" s="23"/>
      <c r="C821" s="23"/>
    </row>
    <row r="822" spans="1:3" ht="15.75" customHeight="1">
      <c r="A822" s="23"/>
      <c r="B822" s="23"/>
      <c r="C822" s="23"/>
    </row>
    <row r="823" spans="1:3" ht="15.75" customHeight="1">
      <c r="A823" s="23"/>
      <c r="B823" s="23"/>
      <c r="C823" s="23"/>
    </row>
    <row r="824" spans="1:3" ht="15.75" customHeight="1">
      <c r="A824" s="23"/>
      <c r="B824" s="23"/>
      <c r="C824" s="23"/>
    </row>
    <row r="825" spans="1:3" ht="15.75" customHeight="1">
      <c r="A825" s="23"/>
      <c r="B825" s="23"/>
      <c r="C825" s="23"/>
    </row>
    <row r="826" spans="1:3" ht="15.75" customHeight="1">
      <c r="A826" s="23"/>
      <c r="B826" s="23"/>
      <c r="C826" s="23"/>
    </row>
    <row r="827" spans="1:3" ht="15.75" customHeight="1">
      <c r="A827" s="23"/>
      <c r="B827" s="23"/>
      <c r="C827" s="23"/>
    </row>
    <row r="828" spans="1:3" ht="15.75" customHeight="1">
      <c r="A828" s="23"/>
      <c r="B828" s="23"/>
      <c r="C828" s="23"/>
    </row>
    <row r="829" spans="1:3" ht="15.75" customHeight="1">
      <c r="A829" s="23"/>
      <c r="B829" s="23"/>
      <c r="C829" s="23"/>
    </row>
    <row r="830" spans="1:3" ht="15.75" customHeight="1">
      <c r="A830" s="23"/>
      <c r="B830" s="23"/>
      <c r="C830" s="23"/>
    </row>
    <row r="831" spans="1:3" ht="15.75" customHeight="1">
      <c r="A831" s="23"/>
      <c r="B831" s="23"/>
      <c r="C831" s="23"/>
    </row>
    <row r="832" spans="1:3" ht="15.75" customHeight="1">
      <c r="A832" s="23"/>
      <c r="B832" s="23"/>
      <c r="C832" s="23"/>
    </row>
    <row r="833" spans="1:3" ht="15.75" customHeight="1">
      <c r="A833" s="23"/>
      <c r="B833" s="23"/>
      <c r="C833" s="23"/>
    </row>
    <row r="834" spans="1:3" ht="15.75" customHeight="1">
      <c r="A834" s="23"/>
      <c r="B834" s="23"/>
      <c r="C834" s="23"/>
    </row>
    <row r="835" spans="1:3" ht="15.75" customHeight="1">
      <c r="A835" s="23"/>
      <c r="B835" s="23"/>
      <c r="C835" s="23"/>
    </row>
    <row r="836" spans="1:3" ht="15.75" customHeight="1">
      <c r="A836" s="23"/>
      <c r="B836" s="23"/>
      <c r="C836" s="23"/>
    </row>
    <row r="837" spans="1:3" ht="15.75" customHeight="1">
      <c r="A837" s="23"/>
      <c r="B837" s="23"/>
      <c r="C837" s="23"/>
    </row>
    <row r="838" spans="1:3" ht="15.75" customHeight="1">
      <c r="A838" s="23"/>
      <c r="B838" s="23"/>
      <c r="C838" s="23"/>
    </row>
    <row r="839" spans="1:3" ht="15.75" customHeight="1">
      <c r="A839" s="23"/>
      <c r="B839" s="23"/>
      <c r="C839" s="23"/>
    </row>
    <row r="840" spans="1:3" ht="15.75" customHeight="1">
      <c r="A840" s="23"/>
      <c r="B840" s="23"/>
      <c r="C840" s="23"/>
    </row>
    <row r="841" spans="1:3" ht="15.75" customHeight="1">
      <c r="A841" s="23"/>
      <c r="B841" s="23"/>
      <c r="C841" s="23"/>
    </row>
    <row r="842" spans="1:3" ht="15.75" customHeight="1">
      <c r="A842" s="23"/>
      <c r="B842" s="23"/>
      <c r="C842" s="23"/>
    </row>
    <row r="843" spans="1:3" ht="15.75" customHeight="1">
      <c r="A843" s="23"/>
      <c r="B843" s="23"/>
      <c r="C843" s="23"/>
    </row>
    <row r="844" spans="1:3" ht="15.75" customHeight="1">
      <c r="A844" s="23"/>
      <c r="B844" s="23"/>
      <c r="C844" s="23"/>
    </row>
    <row r="845" spans="1:3" ht="15.75" customHeight="1">
      <c r="A845" s="23"/>
      <c r="B845" s="23"/>
      <c r="C845" s="23"/>
    </row>
    <row r="846" spans="1:3" ht="15.75" customHeight="1">
      <c r="A846" s="23"/>
      <c r="B846" s="23"/>
      <c r="C846" s="23"/>
    </row>
    <row r="847" spans="1:3" ht="15.75" customHeight="1">
      <c r="A847" s="23"/>
      <c r="B847" s="23"/>
      <c r="C847" s="23"/>
    </row>
    <row r="848" spans="1:3" ht="15.75" customHeight="1">
      <c r="A848" s="23"/>
      <c r="B848" s="23"/>
      <c r="C848" s="23"/>
    </row>
    <row r="849" spans="1:3" ht="15.75" customHeight="1">
      <c r="A849" s="23"/>
      <c r="B849" s="23"/>
      <c r="C849" s="23"/>
    </row>
    <row r="850" spans="1:3" ht="15.75" customHeight="1">
      <c r="A850" s="23"/>
      <c r="B850" s="23"/>
      <c r="C850" s="23"/>
    </row>
    <row r="851" spans="1:3" ht="15.75" customHeight="1">
      <c r="A851" s="23"/>
      <c r="B851" s="23"/>
      <c r="C851" s="23"/>
    </row>
    <row r="852" spans="1:3" ht="15.75" customHeight="1">
      <c r="A852" s="23"/>
      <c r="B852" s="23"/>
      <c r="C852" s="23"/>
    </row>
    <row r="853" spans="1:3" ht="15.75" customHeight="1">
      <c r="A853" s="23"/>
      <c r="B853" s="23"/>
      <c r="C853" s="23"/>
    </row>
    <row r="854" spans="1:3" ht="15.75" customHeight="1">
      <c r="A854" s="23"/>
      <c r="B854" s="23"/>
      <c r="C854" s="23"/>
    </row>
    <row r="855" spans="1:3" ht="15.75" customHeight="1">
      <c r="A855" s="23"/>
      <c r="B855" s="23"/>
      <c r="C855" s="23"/>
    </row>
    <row r="856" spans="1:3" ht="15.75" customHeight="1">
      <c r="A856" s="23"/>
      <c r="B856" s="23"/>
      <c r="C856" s="23"/>
    </row>
    <row r="857" spans="1:3" ht="15.75" customHeight="1">
      <c r="A857" s="23"/>
      <c r="B857" s="23"/>
      <c r="C857" s="23"/>
    </row>
    <row r="858" spans="1:3" ht="15.75" customHeight="1">
      <c r="A858" s="23"/>
      <c r="B858" s="23"/>
      <c r="C858" s="23"/>
    </row>
    <row r="859" spans="1:3" ht="15.75" customHeight="1">
      <c r="A859" s="23"/>
      <c r="B859" s="23"/>
      <c r="C859" s="23"/>
    </row>
    <row r="860" spans="1:3" ht="15.75" customHeight="1">
      <c r="A860" s="23"/>
      <c r="B860" s="23"/>
      <c r="C860" s="23"/>
    </row>
    <row r="861" spans="1:3" ht="15.75" customHeight="1">
      <c r="A861" s="23"/>
      <c r="B861" s="23"/>
      <c r="C861" s="23"/>
    </row>
    <row r="862" spans="1:3" ht="15.75" customHeight="1">
      <c r="A862" s="23"/>
      <c r="B862" s="23"/>
      <c r="C862" s="23"/>
    </row>
    <row r="863" spans="1:3" ht="15.75" customHeight="1">
      <c r="A863" s="23"/>
      <c r="B863" s="23"/>
      <c r="C863" s="23"/>
    </row>
    <row r="864" spans="1:3" ht="15.75" customHeight="1">
      <c r="A864" s="23"/>
      <c r="B864" s="23"/>
      <c r="C864" s="23"/>
    </row>
    <row r="865" spans="1:3" ht="15.75" customHeight="1">
      <c r="A865" s="23"/>
      <c r="B865" s="23"/>
      <c r="C865" s="23"/>
    </row>
    <row r="866" spans="1:3" ht="15.75" customHeight="1">
      <c r="A866" s="23"/>
      <c r="B866" s="23"/>
      <c r="C866" s="23"/>
    </row>
    <row r="867" spans="1:3" ht="15.75" customHeight="1">
      <c r="A867" s="23"/>
      <c r="B867" s="23"/>
      <c r="C867" s="23"/>
    </row>
    <row r="868" spans="1:3" ht="15.75" customHeight="1">
      <c r="A868" s="23"/>
      <c r="B868" s="23"/>
      <c r="C868" s="23"/>
    </row>
    <row r="869" spans="1:3" ht="15.75" customHeight="1">
      <c r="A869" s="23"/>
      <c r="B869" s="23"/>
      <c r="C869" s="23"/>
    </row>
    <row r="870" spans="1:3" ht="15.75" customHeight="1">
      <c r="A870" s="23"/>
      <c r="B870" s="23"/>
      <c r="C870" s="23"/>
    </row>
    <row r="871" spans="1:3" ht="15.75" customHeight="1">
      <c r="A871" s="23"/>
      <c r="B871" s="23"/>
      <c r="C871" s="23"/>
    </row>
    <row r="872" spans="1:3" ht="15.75" customHeight="1">
      <c r="A872" s="23"/>
      <c r="B872" s="23"/>
      <c r="C872" s="23"/>
    </row>
    <row r="873" spans="1:3" ht="15.75" customHeight="1">
      <c r="A873" s="23"/>
      <c r="B873" s="23"/>
      <c r="C873" s="23"/>
    </row>
    <row r="874" spans="1:3" ht="15.75" customHeight="1">
      <c r="A874" s="23"/>
      <c r="B874" s="23"/>
      <c r="C874" s="23"/>
    </row>
    <row r="875" spans="1:3" ht="15.75" customHeight="1">
      <c r="A875" s="23"/>
      <c r="B875" s="23"/>
      <c r="C875" s="23"/>
    </row>
    <row r="876" spans="1:3" ht="15.75" customHeight="1">
      <c r="A876" s="23"/>
      <c r="B876" s="23"/>
      <c r="C876" s="23"/>
    </row>
    <row r="877" spans="1:3" ht="15.75" customHeight="1">
      <c r="A877" s="23"/>
      <c r="B877" s="23"/>
      <c r="C877" s="23"/>
    </row>
    <row r="878" spans="1:3" ht="15.75" customHeight="1">
      <c r="A878" s="23"/>
      <c r="B878" s="23"/>
      <c r="C878" s="23"/>
    </row>
    <row r="879" spans="1:3" ht="15.75" customHeight="1">
      <c r="A879" s="23"/>
      <c r="B879" s="23"/>
      <c r="C879" s="23"/>
    </row>
    <row r="880" spans="1:3" ht="15.75" customHeight="1">
      <c r="A880" s="23"/>
      <c r="B880" s="23"/>
      <c r="C880" s="23"/>
    </row>
    <row r="881" spans="1:3" ht="15.75" customHeight="1">
      <c r="A881" s="23"/>
      <c r="B881" s="23"/>
      <c r="C881" s="23"/>
    </row>
    <row r="882" spans="1:3" ht="15.75" customHeight="1">
      <c r="A882" s="23"/>
      <c r="B882" s="23"/>
      <c r="C882" s="23"/>
    </row>
    <row r="883" spans="1:3" ht="15.75" customHeight="1">
      <c r="A883" s="23"/>
      <c r="B883" s="23"/>
      <c r="C883" s="23"/>
    </row>
    <row r="884" spans="1:3" ht="15.75" customHeight="1">
      <c r="A884" s="23"/>
      <c r="B884" s="23"/>
      <c r="C884" s="23"/>
    </row>
    <row r="885" spans="1:3" ht="15.75" customHeight="1">
      <c r="A885" s="23"/>
      <c r="B885" s="23"/>
      <c r="C885" s="23"/>
    </row>
    <row r="886" spans="1:3" ht="15.75" customHeight="1">
      <c r="A886" s="23"/>
      <c r="B886" s="23"/>
      <c r="C886" s="23"/>
    </row>
    <row r="887" spans="1:3" ht="15.75" customHeight="1">
      <c r="A887" s="23"/>
      <c r="B887" s="23"/>
      <c r="C887" s="23"/>
    </row>
    <row r="888" spans="1:3" ht="15.75" customHeight="1">
      <c r="A888" s="23"/>
      <c r="B888" s="23"/>
      <c r="C888" s="23"/>
    </row>
    <row r="889" spans="1:3" ht="15.75" customHeight="1">
      <c r="A889" s="23"/>
      <c r="B889" s="23"/>
      <c r="C889" s="23"/>
    </row>
    <row r="890" spans="1:3" ht="15.75" customHeight="1">
      <c r="A890" s="23"/>
      <c r="B890" s="23"/>
      <c r="C890" s="23"/>
    </row>
    <row r="891" spans="1:3" ht="15.75" customHeight="1">
      <c r="A891" s="23"/>
      <c r="B891" s="23"/>
      <c r="C891" s="23"/>
    </row>
    <row r="892" spans="1:3" ht="15.75" customHeight="1">
      <c r="A892" s="23"/>
      <c r="B892" s="23"/>
      <c r="C892" s="23"/>
    </row>
    <row r="893" spans="1:3" ht="15.75" customHeight="1">
      <c r="A893" s="23"/>
      <c r="B893" s="23"/>
      <c r="C893" s="23"/>
    </row>
    <row r="894" spans="1:3" ht="15.75" customHeight="1">
      <c r="A894" s="23"/>
      <c r="B894" s="23"/>
      <c r="C894" s="23"/>
    </row>
    <row r="895" spans="1:3" ht="15.75" customHeight="1">
      <c r="A895" s="23"/>
      <c r="B895" s="23"/>
      <c r="C895" s="23"/>
    </row>
    <row r="896" spans="1:3" ht="15.75" customHeight="1">
      <c r="A896" s="23"/>
      <c r="B896" s="23"/>
      <c r="C896" s="23"/>
    </row>
    <row r="897" spans="1:3" ht="15.75" customHeight="1">
      <c r="A897" s="23"/>
      <c r="B897" s="23"/>
      <c r="C897" s="23"/>
    </row>
    <row r="898" spans="1:3" ht="15.75" customHeight="1">
      <c r="A898" s="23"/>
      <c r="B898" s="23"/>
      <c r="C898" s="23"/>
    </row>
    <row r="899" spans="1:3" ht="15.75" customHeight="1">
      <c r="A899" s="23"/>
      <c r="B899" s="23"/>
      <c r="C899" s="23"/>
    </row>
    <row r="900" spans="1:3" ht="15.75" customHeight="1">
      <c r="A900" s="23"/>
      <c r="B900" s="23"/>
      <c r="C900" s="23"/>
    </row>
    <row r="901" spans="1:3" ht="15.75" customHeight="1">
      <c r="A901" s="23"/>
      <c r="B901" s="23"/>
      <c r="C901" s="23"/>
    </row>
    <row r="902" spans="1:3" ht="15.75" customHeight="1">
      <c r="A902" s="23"/>
      <c r="B902" s="23"/>
      <c r="C902" s="23"/>
    </row>
    <row r="903" spans="1:3" ht="15.75" customHeight="1">
      <c r="A903" s="23"/>
      <c r="B903" s="23"/>
      <c r="C903" s="23"/>
    </row>
    <row r="904" spans="1:3" ht="15.75" customHeight="1">
      <c r="A904" s="23"/>
      <c r="B904" s="23"/>
      <c r="C904" s="23"/>
    </row>
    <row r="905" spans="1:3" ht="15.75" customHeight="1">
      <c r="A905" s="23"/>
      <c r="B905" s="23"/>
      <c r="C905" s="23"/>
    </row>
    <row r="906" spans="1:3" ht="15.75" customHeight="1">
      <c r="A906" s="23"/>
      <c r="B906" s="23"/>
      <c r="C906" s="23"/>
    </row>
    <row r="907" spans="1:3" ht="15.75" customHeight="1">
      <c r="A907" s="23"/>
      <c r="B907" s="23"/>
      <c r="C907" s="23"/>
    </row>
    <row r="908" spans="1:3" ht="15.75" customHeight="1">
      <c r="A908" s="23"/>
      <c r="B908" s="23"/>
      <c r="C908" s="23"/>
    </row>
    <row r="909" spans="1:3" ht="15.75" customHeight="1">
      <c r="A909" s="23"/>
      <c r="B909" s="23"/>
      <c r="C909" s="23"/>
    </row>
    <row r="910" spans="1:3" ht="15.75" customHeight="1">
      <c r="A910" s="23"/>
      <c r="B910" s="23"/>
      <c r="C910" s="23"/>
    </row>
    <row r="911" spans="1:3" ht="15.75" customHeight="1">
      <c r="A911" s="23"/>
      <c r="B911" s="23"/>
      <c r="C911" s="23"/>
    </row>
    <row r="912" spans="1:3" ht="15.75" customHeight="1">
      <c r="A912" s="23"/>
      <c r="B912" s="23"/>
      <c r="C912" s="23"/>
    </row>
    <row r="913" spans="1:3" ht="15.75" customHeight="1">
      <c r="A913" s="23"/>
      <c r="B913" s="23"/>
      <c r="C913" s="23"/>
    </row>
    <row r="914" spans="1:3" ht="15.75" customHeight="1">
      <c r="A914" s="23"/>
      <c r="B914" s="23"/>
      <c r="C914" s="23"/>
    </row>
    <row r="915" spans="1:3" ht="15.75" customHeight="1">
      <c r="A915" s="23"/>
      <c r="B915" s="23"/>
      <c r="C915" s="23"/>
    </row>
    <row r="916" spans="1:3" ht="15.75" customHeight="1">
      <c r="A916" s="23"/>
      <c r="B916" s="23"/>
      <c r="C916" s="23"/>
    </row>
    <row r="917" spans="1:3" ht="15.75" customHeight="1">
      <c r="A917" s="23"/>
      <c r="B917" s="23"/>
      <c r="C917" s="23"/>
    </row>
    <row r="918" spans="1:3" ht="15.75" customHeight="1">
      <c r="A918" s="23"/>
      <c r="B918" s="23"/>
      <c r="C918" s="23"/>
    </row>
    <row r="919" spans="1:3" ht="15.75" customHeight="1">
      <c r="A919" s="23"/>
      <c r="B919" s="23"/>
      <c r="C919" s="23"/>
    </row>
    <row r="920" spans="1:3" ht="15.75" customHeight="1">
      <c r="A920" s="23"/>
      <c r="B920" s="23"/>
      <c r="C920" s="23"/>
    </row>
    <row r="921" spans="1:3" ht="15.75" customHeight="1">
      <c r="A921" s="23"/>
      <c r="B921" s="23"/>
      <c r="C921" s="23"/>
    </row>
    <row r="922" spans="1:3" ht="15.75" customHeight="1">
      <c r="A922" s="23"/>
      <c r="B922" s="23"/>
      <c r="C922" s="23"/>
    </row>
    <row r="923" spans="1:3" ht="15.75" customHeight="1">
      <c r="A923" s="23"/>
      <c r="B923" s="23"/>
      <c r="C923" s="23"/>
    </row>
    <row r="924" spans="1:3" ht="15.75" customHeight="1">
      <c r="A924" s="23"/>
      <c r="B924" s="23"/>
      <c r="C924" s="23"/>
    </row>
    <row r="925" spans="1:3" ht="15.75" customHeight="1">
      <c r="A925" s="23"/>
      <c r="B925" s="23"/>
      <c r="C925" s="23"/>
    </row>
    <row r="926" spans="1:3" ht="15.75" customHeight="1">
      <c r="A926" s="23"/>
      <c r="B926" s="23"/>
      <c r="C926" s="23"/>
    </row>
    <row r="927" spans="1:3" ht="15.75" customHeight="1">
      <c r="A927" s="23"/>
      <c r="B927" s="23"/>
      <c r="C927" s="23"/>
    </row>
    <row r="928" spans="1:3" ht="15.75" customHeight="1">
      <c r="A928" s="23"/>
      <c r="B928" s="23"/>
      <c r="C928" s="23"/>
    </row>
    <row r="929" spans="1:3" ht="15.75" customHeight="1">
      <c r="A929" s="23"/>
      <c r="B929" s="23"/>
      <c r="C929" s="23"/>
    </row>
    <row r="930" spans="1:3" ht="15.75" customHeight="1">
      <c r="A930" s="23"/>
      <c r="B930" s="23"/>
      <c r="C930" s="23"/>
    </row>
    <row r="931" spans="1:3" ht="15.75" customHeight="1">
      <c r="A931" s="23"/>
      <c r="B931" s="23"/>
      <c r="C931" s="23"/>
    </row>
    <row r="932" spans="1:3" ht="15.75" customHeight="1">
      <c r="A932" s="23"/>
      <c r="B932" s="23"/>
      <c r="C932" s="23"/>
    </row>
    <row r="933" spans="1:3" ht="15.75" customHeight="1">
      <c r="A933" s="23"/>
      <c r="B933" s="23"/>
      <c r="C933" s="23"/>
    </row>
    <row r="934" spans="1:3" ht="15.75" customHeight="1">
      <c r="A934" s="23"/>
      <c r="B934" s="23"/>
      <c r="C934" s="23"/>
    </row>
    <row r="935" spans="1:3" ht="15.75" customHeight="1">
      <c r="A935" s="23"/>
      <c r="B935" s="23"/>
      <c r="C935" s="23"/>
    </row>
    <row r="936" spans="1:3" ht="15.75" customHeight="1">
      <c r="A936" s="23"/>
      <c r="B936" s="23"/>
      <c r="C936" s="23"/>
    </row>
    <row r="937" spans="1:3" ht="15.75" customHeight="1">
      <c r="A937" s="23"/>
      <c r="B937" s="23"/>
      <c r="C937" s="23"/>
    </row>
    <row r="938" spans="1:3" ht="15.75" customHeight="1">
      <c r="A938" s="23"/>
      <c r="B938" s="23"/>
      <c r="C938" s="23"/>
    </row>
    <row r="939" spans="1:3" ht="15.75" customHeight="1">
      <c r="A939" s="23"/>
      <c r="B939" s="23"/>
      <c r="C939" s="23"/>
    </row>
    <row r="940" spans="1:3" ht="15.75" customHeight="1">
      <c r="A940" s="23"/>
      <c r="B940" s="23"/>
      <c r="C940" s="23"/>
    </row>
    <row r="941" spans="1:3" ht="15.75" customHeight="1">
      <c r="A941" s="23"/>
      <c r="B941" s="23"/>
      <c r="C941" s="23"/>
    </row>
    <row r="942" spans="1:3" ht="15.75" customHeight="1">
      <c r="A942" s="23"/>
      <c r="B942" s="23"/>
      <c r="C942" s="23"/>
    </row>
    <row r="943" spans="1:3" ht="15.75" customHeight="1">
      <c r="A943" s="23"/>
      <c r="B943" s="23"/>
      <c r="C943" s="23"/>
    </row>
    <row r="944" spans="1:3" ht="15.75" customHeight="1">
      <c r="A944" s="23"/>
      <c r="B944" s="23"/>
      <c r="C944" s="23"/>
    </row>
    <row r="945" spans="1:3" ht="15.75" customHeight="1">
      <c r="A945" s="23"/>
      <c r="B945" s="23"/>
      <c r="C945" s="23"/>
    </row>
    <row r="946" spans="1:3" ht="15.75" customHeight="1">
      <c r="A946" s="23"/>
      <c r="B946" s="23"/>
      <c r="C946" s="23"/>
    </row>
    <row r="947" spans="1:3" ht="15.75" customHeight="1">
      <c r="A947" s="23"/>
      <c r="B947" s="23"/>
      <c r="C947" s="23"/>
    </row>
    <row r="948" spans="1:3" ht="15.75" customHeight="1">
      <c r="A948" s="23"/>
      <c r="B948" s="23"/>
      <c r="C948" s="23"/>
    </row>
    <row r="949" spans="1:3" ht="15.75" customHeight="1">
      <c r="A949" s="23"/>
      <c r="B949" s="23"/>
      <c r="C949" s="23"/>
    </row>
    <row r="950" spans="1:3" ht="15.75" customHeight="1">
      <c r="A950" s="23"/>
      <c r="B950" s="23"/>
      <c r="C950" s="23"/>
    </row>
    <row r="951" spans="1:3" ht="15.75" customHeight="1">
      <c r="A951" s="23"/>
      <c r="B951" s="23"/>
      <c r="C951" s="23"/>
    </row>
    <row r="952" spans="1:3" ht="15.75" customHeight="1">
      <c r="A952" s="23"/>
      <c r="B952" s="23"/>
      <c r="C952" s="23"/>
    </row>
    <row r="953" spans="1:3" ht="15.75" customHeight="1">
      <c r="A953" s="23"/>
      <c r="B953" s="23"/>
      <c r="C953" s="23"/>
    </row>
    <row r="954" spans="1:3" ht="15.75" customHeight="1">
      <c r="A954" s="23"/>
      <c r="B954" s="23"/>
      <c r="C954" s="23"/>
    </row>
    <row r="955" spans="1:3" ht="15.75" customHeight="1">
      <c r="A955" s="23"/>
      <c r="B955" s="23"/>
      <c r="C955" s="23"/>
    </row>
    <row r="956" spans="1:3" ht="15.75" customHeight="1">
      <c r="A956" s="23"/>
      <c r="B956" s="23"/>
      <c r="C956" s="23"/>
    </row>
    <row r="957" spans="1:3" ht="15.75" customHeight="1">
      <c r="A957" s="23"/>
      <c r="B957" s="23"/>
      <c r="C957" s="23"/>
    </row>
    <row r="958" spans="1:3" ht="15.75" customHeight="1">
      <c r="A958" s="23"/>
      <c r="B958" s="23"/>
      <c r="C958" s="23"/>
    </row>
    <row r="959" spans="1:3" ht="15.75" customHeight="1">
      <c r="A959" s="23"/>
      <c r="B959" s="23"/>
      <c r="C959" s="23"/>
    </row>
    <row r="960" spans="1:3" ht="15.75" customHeight="1">
      <c r="A960" s="23"/>
      <c r="B960" s="23"/>
      <c r="C960" s="23"/>
    </row>
    <row r="961" spans="1:3" ht="15.75" customHeight="1">
      <c r="A961" s="23"/>
      <c r="B961" s="23"/>
      <c r="C961" s="23"/>
    </row>
    <row r="962" spans="1:3" ht="15.75" customHeight="1">
      <c r="A962" s="23"/>
      <c r="B962" s="23"/>
      <c r="C962" s="23"/>
    </row>
    <row r="963" spans="1:3" ht="15.75" customHeight="1">
      <c r="A963" s="23"/>
      <c r="B963" s="23"/>
      <c r="C963" s="23"/>
    </row>
    <row r="964" spans="1:3" ht="15.75" customHeight="1">
      <c r="A964" s="23"/>
      <c r="B964" s="23"/>
      <c r="C964" s="23"/>
    </row>
    <row r="965" spans="1:3" ht="15.75" customHeight="1">
      <c r="A965" s="23"/>
      <c r="B965" s="23"/>
      <c r="C965" s="23"/>
    </row>
    <row r="966" spans="1:3" ht="15.75" customHeight="1">
      <c r="A966" s="23"/>
      <c r="B966" s="23"/>
      <c r="C966" s="23"/>
    </row>
    <row r="967" spans="1:3" ht="15.75" customHeight="1">
      <c r="A967" s="23"/>
      <c r="B967" s="23"/>
      <c r="C967" s="23"/>
    </row>
    <row r="968" spans="1:3" ht="15.75" customHeight="1">
      <c r="A968" s="23"/>
      <c r="B968" s="23"/>
      <c r="C968" s="23"/>
    </row>
    <row r="969" spans="1:3" ht="15.75" customHeight="1">
      <c r="A969" s="23"/>
      <c r="B969" s="23"/>
      <c r="C969" s="23"/>
    </row>
    <row r="970" spans="1:3" ht="15.75" customHeight="1">
      <c r="A970" s="23"/>
      <c r="B970" s="23"/>
      <c r="C970" s="23"/>
    </row>
    <row r="971" spans="1:3" ht="15.75" customHeight="1">
      <c r="A971" s="23"/>
      <c r="B971" s="23"/>
      <c r="C971" s="23"/>
    </row>
    <row r="972" spans="1:3" ht="15.75" customHeight="1">
      <c r="A972" s="23"/>
      <c r="B972" s="23"/>
      <c r="C972" s="23"/>
    </row>
    <row r="973" spans="1:3" ht="15.75" customHeight="1">
      <c r="A973" s="23"/>
      <c r="B973" s="23"/>
      <c r="C973" s="23"/>
    </row>
    <row r="974" spans="1:3" ht="15.75" customHeight="1">
      <c r="A974" s="23"/>
      <c r="B974" s="23"/>
      <c r="C974" s="23"/>
    </row>
    <row r="975" spans="1:3" ht="15.75" customHeight="1">
      <c r="A975" s="23"/>
      <c r="B975" s="23"/>
      <c r="C975" s="23"/>
    </row>
    <row r="976" spans="1:3" ht="15.75" customHeight="1">
      <c r="A976" s="23"/>
      <c r="B976" s="23"/>
      <c r="C976" s="23"/>
    </row>
    <row r="977" spans="1:3" ht="15.75" customHeight="1">
      <c r="A977" s="23"/>
      <c r="B977" s="23"/>
      <c r="C977" s="23"/>
    </row>
    <row r="978" spans="1:3" ht="15.75" customHeight="1">
      <c r="A978" s="23"/>
      <c r="B978" s="23"/>
      <c r="C978" s="23"/>
    </row>
    <row r="979" spans="1:3" ht="15.75" customHeight="1">
      <c r="A979" s="23"/>
      <c r="B979" s="23"/>
      <c r="C979" s="23"/>
    </row>
    <row r="980" spans="1:3" ht="15.75" customHeight="1">
      <c r="A980" s="23"/>
      <c r="B980" s="23"/>
      <c r="C980" s="23"/>
    </row>
    <row r="981" spans="1:3" ht="15.75" customHeight="1">
      <c r="A981" s="23"/>
      <c r="B981" s="23"/>
      <c r="C981" s="23"/>
    </row>
    <row r="982" spans="1:3" ht="15.75" customHeight="1">
      <c r="A982" s="23"/>
      <c r="B982" s="23"/>
      <c r="C982" s="23"/>
    </row>
    <row r="983" spans="1:3" ht="15.75" customHeight="1">
      <c r="A983" s="23"/>
      <c r="B983" s="23"/>
      <c r="C983" s="23"/>
    </row>
    <row r="984" spans="1:3" ht="15.75" customHeight="1">
      <c r="A984" s="23"/>
      <c r="B984" s="23"/>
      <c r="C984" s="23"/>
    </row>
    <row r="985" spans="1:3" ht="15.75" customHeight="1">
      <c r="A985" s="23"/>
      <c r="B985" s="23"/>
      <c r="C985" s="23"/>
    </row>
    <row r="986" spans="1:3" ht="15.75" customHeight="1">
      <c r="A986" s="23"/>
      <c r="B986" s="23"/>
      <c r="C986" s="23"/>
    </row>
    <row r="987" spans="1:3" ht="15.75" customHeight="1">
      <c r="A987" s="23"/>
      <c r="B987" s="23"/>
      <c r="C987" s="23"/>
    </row>
    <row r="988" spans="1:3" ht="15.75" customHeight="1">
      <c r="A988" s="23"/>
      <c r="B988" s="23"/>
      <c r="C988" s="23"/>
    </row>
    <row r="989" spans="1:3" ht="15.75" customHeight="1">
      <c r="A989" s="23"/>
      <c r="B989" s="23"/>
      <c r="C989" s="23"/>
    </row>
    <row r="990" spans="1:3" ht="15.75" customHeight="1">
      <c r="A990" s="23"/>
      <c r="B990" s="23"/>
      <c r="C990" s="23"/>
    </row>
    <row r="991" spans="1:3" ht="15.75" customHeight="1">
      <c r="A991" s="23"/>
      <c r="B991" s="23"/>
      <c r="C991" s="23"/>
    </row>
    <row r="992" spans="1:3" ht="15.75" customHeight="1">
      <c r="A992" s="23"/>
      <c r="B992" s="23"/>
      <c r="C992" s="23"/>
    </row>
    <row r="993" spans="1:3" ht="15.75" customHeight="1">
      <c r="A993" s="23"/>
      <c r="B993" s="23"/>
      <c r="C993" s="23"/>
    </row>
    <row r="994" spans="1:3" ht="15.75" customHeight="1">
      <c r="A994" s="23"/>
      <c r="B994" s="23"/>
      <c r="C994" s="23"/>
    </row>
    <row r="995" spans="1:3" ht="15.75" customHeight="1">
      <c r="A995" s="23"/>
      <c r="B995" s="23"/>
      <c r="C995" s="23"/>
    </row>
    <row r="996" spans="1:3" ht="15.75" customHeight="1">
      <c r="A996" s="23"/>
      <c r="B996" s="23"/>
      <c r="C996" s="23"/>
    </row>
  </sheetData>
  <mergeCells count="8">
    <mergeCell ref="D8:H8"/>
    <mergeCell ref="I8:M8"/>
    <mergeCell ref="A8:C8"/>
    <mergeCell ref="N8:Q8"/>
    <mergeCell ref="A1:C1"/>
    <mergeCell ref="D1:H1"/>
    <mergeCell ref="I1:M1"/>
    <mergeCell ref="N1:Q1"/>
  </mergeCells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1000"/>
  <sheetViews>
    <sheetView workbookViewId="0">
      <selection activeCell="H14" sqref="H14"/>
    </sheetView>
  </sheetViews>
  <sheetFormatPr defaultColWidth="12.5703125" defaultRowHeight="15" customHeight="1"/>
  <cols>
    <col min="1" max="1" width="14.42578125" customWidth="1"/>
    <col min="2" max="2" width="7.42578125" customWidth="1"/>
    <col min="3" max="3" width="23.140625" customWidth="1"/>
    <col min="4" max="4" width="6.85546875" customWidth="1"/>
    <col min="5" max="5" width="24.85546875" customWidth="1"/>
    <col min="6" max="6" width="4.42578125" customWidth="1"/>
    <col min="7" max="7" width="7.42578125" customWidth="1"/>
    <col min="8" max="8" width="23.140625" customWidth="1"/>
    <col min="9" max="9" width="6.85546875" customWidth="1"/>
    <col min="10" max="10" width="24.85546875" customWidth="1"/>
    <col min="11" max="11" width="4.42578125" customWidth="1"/>
    <col min="12" max="12" width="7.42578125" customWidth="1"/>
    <col min="13" max="13" width="23.140625" customWidth="1"/>
    <col min="14" max="14" width="6.85546875" customWidth="1"/>
    <col min="15" max="15" width="5.42578125" customWidth="1"/>
    <col min="16" max="16" width="22.42578125" customWidth="1"/>
    <col min="17" max="17" width="6.42578125" customWidth="1"/>
    <col min="18" max="18" width="14.42578125" customWidth="1"/>
    <col min="19" max="19" width="8.85546875" customWidth="1"/>
    <col min="20" max="26" width="14.42578125" customWidth="1"/>
  </cols>
  <sheetData>
    <row r="1" spans="1:26" ht="15.7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5"/>
      <c r="U1" s="6"/>
      <c r="V1" s="6"/>
      <c r="W1" s="6"/>
      <c r="X1" s="6"/>
      <c r="Y1" s="6"/>
      <c r="Z1" s="6"/>
    </row>
    <row r="2" spans="1:26" ht="15.75" customHeight="1">
      <c r="A2" s="5"/>
      <c r="B2" s="7"/>
      <c r="C2" s="7"/>
      <c r="D2" s="7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0" customHeight="1">
      <c r="A3" s="8"/>
      <c r="B3" s="9"/>
      <c r="C3" s="162" t="s">
        <v>155</v>
      </c>
      <c r="D3" s="163"/>
      <c r="E3" s="164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0"/>
      <c r="V3" s="10"/>
      <c r="W3" s="10"/>
      <c r="X3" s="10"/>
      <c r="Y3" s="10"/>
      <c r="Z3" s="10"/>
    </row>
    <row r="4" spans="1:26" ht="15.75" customHeight="1">
      <c r="A4" s="5"/>
      <c r="B4" s="7"/>
      <c r="C4" s="165" t="s">
        <v>1</v>
      </c>
      <c r="D4" s="163"/>
      <c r="E4" s="164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>
      <c r="A5" s="5"/>
      <c r="B5" s="7"/>
      <c r="C5" s="7"/>
      <c r="D5" s="7"/>
      <c r="E5" s="7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5.5" customHeight="1">
      <c r="A6" s="8"/>
      <c r="B6" s="9"/>
      <c r="C6" s="11" t="s">
        <v>2</v>
      </c>
      <c r="D6" s="9"/>
      <c r="E6" s="12" t="s">
        <v>3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0"/>
      <c r="V6" s="10"/>
      <c r="W6" s="10"/>
      <c r="X6" s="10"/>
      <c r="Y6" s="10"/>
      <c r="Z6" s="10"/>
    </row>
    <row r="7" spans="1:26" ht="19.5" customHeight="1">
      <c r="A7" s="13"/>
      <c r="B7" s="9"/>
      <c r="C7" s="14" t="s">
        <v>4</v>
      </c>
      <c r="D7" s="9"/>
      <c r="E7" s="12" t="s">
        <v>5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10"/>
      <c r="V7" s="10"/>
      <c r="W7" s="10"/>
      <c r="X7" s="10"/>
      <c r="Y7" s="10"/>
      <c r="Z7" s="10"/>
    </row>
    <row r="8" spans="1:26" ht="21.75" customHeight="1">
      <c r="A8" s="8"/>
      <c r="B8" s="9"/>
      <c r="C8" s="15" t="s">
        <v>6</v>
      </c>
      <c r="D8" s="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10"/>
      <c r="V8" s="10"/>
      <c r="W8" s="10"/>
      <c r="X8" s="10"/>
      <c r="Y8" s="10"/>
      <c r="Z8" s="10"/>
    </row>
    <row r="9" spans="1:26" ht="15.75" customHeight="1">
      <c r="A9" s="5"/>
      <c r="B9" s="7"/>
      <c r="C9" s="7"/>
      <c r="D9" s="7"/>
      <c r="E9" s="1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>
      <c r="A10" s="5"/>
      <c r="B10" s="7"/>
      <c r="C10" s="7"/>
      <c r="D10" s="7"/>
      <c r="E10" s="1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>
      <c r="A11" s="5"/>
      <c r="B11" s="7"/>
      <c r="C11" s="17" t="s">
        <v>7</v>
      </c>
      <c r="D11" s="9"/>
      <c r="E11" s="12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0.25" customHeight="1">
      <c r="A12" s="18"/>
      <c r="B12" s="7"/>
      <c r="C12" s="19" t="s">
        <v>154</v>
      </c>
      <c r="D12" s="9"/>
      <c r="E12" s="12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>
      <c r="A13" s="5"/>
      <c r="B13" s="7"/>
      <c r="C13" s="20" t="s">
        <v>6</v>
      </c>
      <c r="D13" s="9"/>
      <c r="E13" s="12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>
      <c r="A14" s="5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0.2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8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0.2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60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>
      <c r="A29" s="6"/>
      <c r="B29" s="6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6"/>
      <c r="B30" s="6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>
      <c r="A31" s="6"/>
      <c r="B31" s="6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>
      <c r="A32" s="6"/>
      <c r="B32" s="6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">
    <mergeCell ref="C3:E3"/>
    <mergeCell ref="C4:E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1000"/>
  <sheetViews>
    <sheetView workbookViewId="0">
      <pane ySplit="1" topLeftCell="A27" activePane="bottomLeft" state="frozen"/>
      <selection pane="bottomLeft" activeCell="B56" sqref="B56"/>
    </sheetView>
  </sheetViews>
  <sheetFormatPr defaultColWidth="12.5703125" defaultRowHeight="15" customHeight="1"/>
  <cols>
    <col min="1" max="1" width="24.140625" customWidth="1"/>
    <col min="2" max="2" width="14.42578125" customWidth="1"/>
    <col min="3" max="3" width="8.42578125" customWidth="1"/>
    <col min="4" max="4" width="24.140625" customWidth="1"/>
    <col min="5" max="5" width="19.85546875" customWidth="1"/>
    <col min="6" max="7" width="21.42578125" customWidth="1"/>
    <col min="8" max="26" width="14.42578125" customWidth="1"/>
  </cols>
  <sheetData>
    <row r="1" spans="1:7" ht="21" customHeight="1">
      <c r="A1" s="22" t="s">
        <v>141</v>
      </c>
      <c r="B1" s="23"/>
      <c r="E1" s="23"/>
    </row>
    <row r="2" spans="1:7" ht="15.75" customHeight="1">
      <c r="B2" s="23"/>
      <c r="C2" s="6"/>
      <c r="D2" s="6"/>
      <c r="E2" s="23"/>
    </row>
    <row r="3" spans="1:7" ht="15.75" customHeight="1">
      <c r="B3" s="23"/>
      <c r="E3" s="23"/>
    </row>
    <row r="4" spans="1:7" ht="15.75" customHeight="1">
      <c r="A4" s="110" t="s">
        <v>81</v>
      </c>
      <c r="B4" s="25"/>
      <c r="D4" s="110" t="s">
        <v>83</v>
      </c>
      <c r="E4" s="26"/>
    </row>
    <row r="5" spans="1:7" ht="15.75" customHeight="1">
      <c r="A5" s="27" t="s">
        <v>40</v>
      </c>
      <c r="B5" s="28">
        <v>4839</v>
      </c>
      <c r="C5" s="6"/>
      <c r="D5" s="27" t="s">
        <v>84</v>
      </c>
      <c r="E5" s="28">
        <v>4771</v>
      </c>
      <c r="G5" s="29"/>
    </row>
    <row r="6" spans="1:7" ht="15.75" customHeight="1">
      <c r="A6" s="27" t="s">
        <v>37</v>
      </c>
      <c r="B6" s="28">
        <v>4784</v>
      </c>
      <c r="C6" s="6"/>
      <c r="D6" s="27" t="s">
        <v>85</v>
      </c>
      <c r="E6" s="28">
        <v>4854</v>
      </c>
    </row>
    <row r="7" spans="1:7" ht="15.75" customHeight="1">
      <c r="A7" s="27" t="s">
        <v>82</v>
      </c>
      <c r="B7" s="28">
        <v>4629</v>
      </c>
      <c r="C7" s="6"/>
      <c r="D7" s="27" t="s">
        <v>86</v>
      </c>
      <c r="E7" s="28">
        <v>4617</v>
      </c>
    </row>
    <row r="8" spans="1:7" ht="15.75" customHeight="1">
      <c r="A8" s="27" t="s">
        <v>39</v>
      </c>
      <c r="B8" s="28">
        <v>4898</v>
      </c>
      <c r="D8" s="27" t="s">
        <v>87</v>
      </c>
      <c r="E8" s="28">
        <v>4817</v>
      </c>
    </row>
    <row r="9" spans="1:7" ht="15.75" customHeight="1">
      <c r="B9" s="23"/>
      <c r="E9" s="23"/>
    </row>
    <row r="10" spans="1:7" ht="15.75" customHeight="1">
      <c r="A10" s="110" t="s">
        <v>88</v>
      </c>
      <c r="B10" s="25"/>
      <c r="C10" s="6"/>
      <c r="D10" s="110" t="s">
        <v>93</v>
      </c>
      <c r="E10" s="26"/>
    </row>
    <row r="11" spans="1:7" ht="15.75" customHeight="1">
      <c r="A11" s="27" t="s">
        <v>89</v>
      </c>
      <c r="B11" s="28">
        <v>4801</v>
      </c>
      <c r="C11" s="6"/>
      <c r="D11" s="27" t="s">
        <v>38</v>
      </c>
      <c r="E11" s="28">
        <v>4846</v>
      </c>
    </row>
    <row r="12" spans="1:7" ht="15.75" customHeight="1">
      <c r="A12" s="27" t="s">
        <v>90</v>
      </c>
      <c r="B12" s="28">
        <v>4883</v>
      </c>
      <c r="C12" s="6"/>
      <c r="D12" s="27" t="s">
        <v>94</v>
      </c>
      <c r="E12" s="28">
        <v>4895</v>
      </c>
    </row>
    <row r="13" spans="1:7" ht="15.75" customHeight="1">
      <c r="A13" s="27" t="s">
        <v>91</v>
      </c>
      <c r="B13" s="28">
        <v>4826</v>
      </c>
      <c r="D13" s="27" t="s">
        <v>36</v>
      </c>
      <c r="E13" s="28">
        <v>4838</v>
      </c>
    </row>
    <row r="14" spans="1:7" ht="15.75" customHeight="1">
      <c r="A14" s="27" t="s">
        <v>92</v>
      </c>
      <c r="B14" s="28">
        <v>4882</v>
      </c>
      <c r="D14" s="27" t="s">
        <v>95</v>
      </c>
      <c r="E14" s="28">
        <v>4852</v>
      </c>
    </row>
    <row r="15" spans="1:7" ht="15.75" customHeight="1">
      <c r="B15" s="23"/>
      <c r="C15" s="6"/>
      <c r="E15" s="23"/>
    </row>
    <row r="16" spans="1:7" ht="15.75" customHeight="1">
      <c r="A16" s="110" t="s">
        <v>96</v>
      </c>
      <c r="B16" s="25"/>
      <c r="C16" s="6"/>
      <c r="D16" s="110" t="s">
        <v>101</v>
      </c>
      <c r="E16" s="26"/>
    </row>
    <row r="17" spans="1:5" ht="15.75" customHeight="1">
      <c r="A17" s="27" t="s">
        <v>97</v>
      </c>
      <c r="B17" s="28">
        <v>4329</v>
      </c>
      <c r="C17" s="6"/>
      <c r="D17" s="27" t="s">
        <v>24</v>
      </c>
      <c r="E17" s="28">
        <v>4899</v>
      </c>
    </row>
    <row r="18" spans="1:5" ht="15.75" customHeight="1">
      <c r="A18" s="27" t="s">
        <v>98</v>
      </c>
      <c r="B18" s="28">
        <v>4546</v>
      </c>
      <c r="D18" s="27" t="s">
        <v>25</v>
      </c>
      <c r="E18" s="28">
        <v>4911</v>
      </c>
    </row>
    <row r="19" spans="1:5" ht="15.75" customHeight="1">
      <c r="A19" s="27" t="s">
        <v>99</v>
      </c>
      <c r="B19" s="28">
        <v>4569</v>
      </c>
      <c r="D19" s="27" t="s">
        <v>104</v>
      </c>
      <c r="E19" s="28">
        <v>4601</v>
      </c>
    </row>
    <row r="20" spans="1:5" ht="15.75" customHeight="1">
      <c r="A20" s="27" t="s">
        <v>100</v>
      </c>
      <c r="B20" s="28">
        <v>4846</v>
      </c>
      <c r="C20" s="6"/>
      <c r="D20" s="27" t="s">
        <v>105</v>
      </c>
      <c r="E20" s="28">
        <v>4880</v>
      </c>
    </row>
    <row r="21" spans="1:5" ht="15.75" customHeight="1">
      <c r="B21" s="23"/>
      <c r="D21" s="27" t="s">
        <v>106</v>
      </c>
      <c r="E21" s="28">
        <v>4774</v>
      </c>
    </row>
    <row r="22" spans="1:5" ht="15.75" customHeight="1">
      <c r="A22" s="110" t="s">
        <v>102</v>
      </c>
      <c r="B22" s="25"/>
      <c r="D22" s="110" t="s">
        <v>107</v>
      </c>
      <c r="E22" s="26"/>
    </row>
    <row r="23" spans="1:5" ht="15.75" customHeight="1">
      <c r="A23" s="27" t="s">
        <v>103</v>
      </c>
      <c r="B23" s="28">
        <v>4879</v>
      </c>
      <c r="D23" s="27" t="s">
        <v>13</v>
      </c>
      <c r="E23" s="112">
        <v>4428</v>
      </c>
    </row>
    <row r="24" spans="1:5" ht="15.75" customHeight="1">
      <c r="A24" s="27" t="s">
        <v>22</v>
      </c>
      <c r="B24" s="28">
        <v>4630</v>
      </c>
      <c r="D24" s="27" t="s">
        <v>16</v>
      </c>
      <c r="E24" s="28">
        <v>4897</v>
      </c>
    </row>
    <row r="25" spans="1:5" ht="15.75" customHeight="1">
      <c r="A25" s="27" t="s">
        <v>23</v>
      </c>
      <c r="B25" s="28">
        <v>4749</v>
      </c>
      <c r="D25" s="27" t="s">
        <v>15</v>
      </c>
      <c r="E25" s="28">
        <v>4875</v>
      </c>
    </row>
    <row r="26" spans="1:5" ht="15.75" customHeight="1">
      <c r="A26" s="27" t="s">
        <v>21</v>
      </c>
      <c r="B26" s="28">
        <v>4638</v>
      </c>
      <c r="D26" s="27" t="s">
        <v>108</v>
      </c>
      <c r="E26" s="28">
        <v>4505</v>
      </c>
    </row>
    <row r="27" spans="1:5" ht="15.75" customHeight="1">
      <c r="A27" s="27" t="s">
        <v>20</v>
      </c>
      <c r="B27" s="28">
        <v>4818</v>
      </c>
      <c r="D27" s="27" t="s">
        <v>109</v>
      </c>
      <c r="E27" s="28">
        <v>4861</v>
      </c>
    </row>
    <row r="28" spans="1:5" ht="15.75" customHeight="1">
      <c r="A28" s="110" t="s">
        <v>110</v>
      </c>
      <c r="B28" s="25"/>
      <c r="D28" s="111" t="s">
        <v>111</v>
      </c>
      <c r="E28" s="26"/>
    </row>
    <row r="29" spans="1:5" ht="15.75" customHeight="1">
      <c r="A29" s="27" t="s">
        <v>12</v>
      </c>
      <c r="B29" s="28">
        <v>4892</v>
      </c>
      <c r="D29" s="27" t="s">
        <v>112</v>
      </c>
      <c r="E29" s="28">
        <v>4837</v>
      </c>
    </row>
    <row r="30" spans="1:5" ht="15.75" customHeight="1">
      <c r="A30" s="27" t="s">
        <v>9</v>
      </c>
      <c r="B30" s="28">
        <v>4686</v>
      </c>
      <c r="D30" s="27" t="s">
        <v>113</v>
      </c>
      <c r="E30" s="28">
        <v>4775</v>
      </c>
    </row>
    <row r="31" spans="1:5" ht="15.75" customHeight="1">
      <c r="A31" s="27" t="s">
        <v>14</v>
      </c>
      <c r="B31" s="28">
        <v>4913</v>
      </c>
      <c r="D31" s="27" t="s">
        <v>114</v>
      </c>
      <c r="E31" s="28">
        <v>4879</v>
      </c>
    </row>
    <row r="32" spans="1:5" ht="15.75" customHeight="1">
      <c r="A32" s="27" t="s">
        <v>10</v>
      </c>
      <c r="B32" s="28">
        <v>4835</v>
      </c>
      <c r="D32" s="27" t="s">
        <v>115</v>
      </c>
      <c r="E32" s="28">
        <v>4769</v>
      </c>
    </row>
    <row r="33" spans="1:7" ht="15.75" customHeight="1">
      <c r="A33" s="27"/>
      <c r="B33" s="28"/>
      <c r="E33" s="23"/>
    </row>
    <row r="34" spans="1:7" ht="15.75" customHeight="1">
      <c r="A34" s="111" t="s">
        <v>116</v>
      </c>
      <c r="B34" s="25"/>
      <c r="D34" s="111" t="s">
        <v>121</v>
      </c>
      <c r="E34" s="26"/>
    </row>
    <row r="35" spans="1:7" ht="15.75" customHeight="1">
      <c r="A35" s="27" t="s">
        <v>117</v>
      </c>
      <c r="B35" s="28">
        <v>4606</v>
      </c>
      <c r="D35" s="27" t="s">
        <v>31</v>
      </c>
      <c r="E35" s="28">
        <v>4643</v>
      </c>
    </row>
    <row r="36" spans="1:7" ht="15.75" customHeight="1">
      <c r="A36" s="27" t="s">
        <v>118</v>
      </c>
      <c r="B36" s="28">
        <v>4600</v>
      </c>
      <c r="D36" s="27" t="s">
        <v>29</v>
      </c>
      <c r="E36" s="28">
        <v>4729</v>
      </c>
    </row>
    <row r="37" spans="1:7" ht="15.75" customHeight="1">
      <c r="A37" s="27" t="s">
        <v>119</v>
      </c>
      <c r="B37" s="28">
        <v>4678</v>
      </c>
      <c r="D37" s="27" t="s">
        <v>34</v>
      </c>
      <c r="E37" s="28">
        <v>4870</v>
      </c>
    </row>
    <row r="38" spans="1:7" ht="15.75" customHeight="1">
      <c r="A38" s="27" t="s">
        <v>120</v>
      </c>
      <c r="B38" s="28">
        <v>4789</v>
      </c>
      <c r="D38" s="27" t="s">
        <v>33</v>
      </c>
      <c r="E38" s="28">
        <v>4896</v>
      </c>
    </row>
    <row r="39" spans="1:7" ht="15.75" customHeight="1">
      <c r="A39" s="27"/>
      <c r="B39" s="28"/>
      <c r="E39" s="23"/>
    </row>
    <row r="40" spans="1:7" ht="15.75" customHeight="1">
      <c r="A40" s="110" t="s">
        <v>122</v>
      </c>
      <c r="B40" s="26"/>
      <c r="D40" s="111" t="s">
        <v>124</v>
      </c>
      <c r="E40" s="26"/>
    </row>
    <row r="41" spans="1:7" ht="15.75" customHeight="1">
      <c r="A41" s="109" t="s">
        <v>32</v>
      </c>
      <c r="B41" s="109">
        <v>4373</v>
      </c>
      <c r="D41" s="27" t="s">
        <v>11</v>
      </c>
      <c r="E41" s="28">
        <v>4829</v>
      </c>
    </row>
    <row r="42" spans="1:7" ht="15.75" customHeight="1">
      <c r="A42" s="109" t="s">
        <v>30</v>
      </c>
      <c r="B42" s="109">
        <v>4872</v>
      </c>
      <c r="D42" s="27" t="s">
        <v>8</v>
      </c>
      <c r="E42" s="28">
        <v>4796</v>
      </c>
    </row>
    <row r="43" spans="1:7" ht="15.75" customHeight="1">
      <c r="A43" s="109" t="s">
        <v>123</v>
      </c>
      <c r="B43" s="109">
        <v>4488</v>
      </c>
      <c r="D43" s="27" t="s">
        <v>19</v>
      </c>
      <c r="E43" s="28">
        <v>4871</v>
      </c>
    </row>
    <row r="44" spans="1:7" ht="15.75" customHeight="1">
      <c r="A44" s="109" t="s">
        <v>35</v>
      </c>
      <c r="B44" s="109">
        <v>4228</v>
      </c>
      <c r="D44" s="27" t="s">
        <v>125</v>
      </c>
      <c r="E44" s="28">
        <v>4813</v>
      </c>
    </row>
    <row r="45" spans="1:7" ht="15.75" customHeight="1">
      <c r="A45" s="27"/>
      <c r="B45" s="28"/>
      <c r="E45" s="23"/>
    </row>
    <row r="46" spans="1:7" ht="15.75" customHeight="1">
      <c r="A46" s="110" t="s">
        <v>126</v>
      </c>
      <c r="B46" s="26"/>
      <c r="D46" s="111" t="s">
        <v>131</v>
      </c>
      <c r="E46" s="25"/>
      <c r="G46" s="29"/>
    </row>
    <row r="47" spans="1:7" ht="15.75" customHeight="1">
      <c r="A47" s="109" t="s">
        <v>127</v>
      </c>
      <c r="B47" s="109">
        <v>4766</v>
      </c>
      <c r="D47" s="27" t="s">
        <v>132</v>
      </c>
      <c r="E47" s="28">
        <v>4509</v>
      </c>
    </row>
    <row r="48" spans="1:7" ht="15.75" customHeight="1">
      <c r="A48" s="109" t="s">
        <v>128</v>
      </c>
      <c r="B48" s="109">
        <v>4499</v>
      </c>
      <c r="D48" s="27" t="s">
        <v>26</v>
      </c>
      <c r="E48" s="28">
        <v>4888</v>
      </c>
    </row>
    <row r="49" spans="1:5" ht="15.75" customHeight="1">
      <c r="A49" s="109" t="s">
        <v>129</v>
      </c>
      <c r="B49" s="109">
        <v>4574</v>
      </c>
      <c r="D49" s="27" t="s">
        <v>18</v>
      </c>
      <c r="E49" s="28">
        <v>4808</v>
      </c>
    </row>
    <row r="50" spans="1:5" ht="15.75" customHeight="1">
      <c r="A50" s="109" t="s">
        <v>27</v>
      </c>
      <c r="B50" s="109">
        <v>4890</v>
      </c>
      <c r="D50" s="27" t="s">
        <v>28</v>
      </c>
      <c r="E50" s="28">
        <v>4644</v>
      </c>
    </row>
    <row r="51" spans="1:5" ht="15.75" customHeight="1">
      <c r="A51" s="109" t="s">
        <v>130</v>
      </c>
      <c r="B51" s="109">
        <v>4645</v>
      </c>
      <c r="D51" s="27"/>
      <c r="E51" s="28"/>
    </row>
    <row r="52" spans="1:5" ht="15.75" customHeight="1">
      <c r="A52" s="24" t="s">
        <v>140</v>
      </c>
      <c r="B52" s="26"/>
      <c r="D52" s="30" t="s">
        <v>133</v>
      </c>
      <c r="E52" s="26"/>
    </row>
    <row r="53" spans="1:5" ht="15.75" customHeight="1">
      <c r="A53" s="27" t="s">
        <v>134</v>
      </c>
      <c r="B53" s="28">
        <v>3714</v>
      </c>
      <c r="D53" s="29"/>
      <c r="E53" s="23"/>
    </row>
    <row r="54" spans="1:5" ht="15.75" customHeight="1">
      <c r="A54" s="27" t="s">
        <v>135</v>
      </c>
      <c r="B54" s="28">
        <v>4218</v>
      </c>
      <c r="D54" s="29"/>
      <c r="E54" s="23"/>
    </row>
    <row r="55" spans="1:5" ht="15.75" customHeight="1">
      <c r="A55" s="27" t="s">
        <v>136</v>
      </c>
      <c r="B55" s="28">
        <v>4120</v>
      </c>
      <c r="D55" s="29"/>
      <c r="E55" s="23"/>
    </row>
    <row r="56" spans="1:5" ht="15.75" customHeight="1">
      <c r="A56" s="27" t="s">
        <v>137</v>
      </c>
      <c r="B56" s="28" t="s">
        <v>138</v>
      </c>
      <c r="D56" s="29"/>
      <c r="E56" s="23"/>
    </row>
    <row r="57" spans="1:5" ht="15.75" customHeight="1">
      <c r="A57" s="27" t="s">
        <v>139</v>
      </c>
      <c r="B57" s="28">
        <v>4531</v>
      </c>
      <c r="D57" s="29"/>
      <c r="E57" s="23"/>
    </row>
    <row r="58" spans="1:5" ht="15.75" customHeight="1">
      <c r="A58" s="30" t="s">
        <v>41</v>
      </c>
      <c r="B58" s="26"/>
      <c r="D58" s="30" t="s">
        <v>42</v>
      </c>
      <c r="E58" s="26"/>
    </row>
    <row r="59" spans="1:5" ht="15.75" customHeight="1">
      <c r="A59" s="29"/>
      <c r="B59" s="23"/>
      <c r="D59" s="29"/>
      <c r="E59" s="23"/>
    </row>
    <row r="60" spans="1:5" ht="15.75" customHeight="1">
      <c r="A60" s="29"/>
      <c r="B60" s="23"/>
      <c r="D60" s="29"/>
      <c r="E60" s="23"/>
    </row>
    <row r="61" spans="1:5" ht="15.75" customHeight="1">
      <c r="A61" s="29"/>
      <c r="B61" s="23"/>
      <c r="D61" s="29"/>
      <c r="E61" s="23"/>
    </row>
    <row r="62" spans="1:5" ht="15.75" customHeight="1">
      <c r="A62" s="29"/>
      <c r="B62" s="23"/>
      <c r="D62" s="29"/>
      <c r="E62" s="23"/>
    </row>
    <row r="63" spans="1:5" ht="15.75" customHeight="1">
      <c r="B63" s="23"/>
      <c r="E63" s="23"/>
    </row>
    <row r="64" spans="1:5" ht="15.75" customHeight="1">
      <c r="B64" s="23"/>
      <c r="E64" s="23"/>
    </row>
    <row r="65" spans="2:5" ht="15.75" customHeight="1">
      <c r="B65" s="23"/>
      <c r="E65" s="23"/>
    </row>
    <row r="66" spans="2:5" ht="15.75" customHeight="1">
      <c r="B66" s="23"/>
      <c r="E66" s="23"/>
    </row>
    <row r="67" spans="2:5" ht="15.75" customHeight="1">
      <c r="B67" s="23"/>
      <c r="E67" s="23"/>
    </row>
    <row r="68" spans="2:5" ht="15.75" customHeight="1">
      <c r="B68" s="23"/>
      <c r="E68" s="23"/>
    </row>
    <row r="69" spans="2:5" ht="15.75" customHeight="1">
      <c r="B69" s="23"/>
      <c r="E69" s="23"/>
    </row>
    <row r="70" spans="2:5" ht="15.75" customHeight="1">
      <c r="B70" s="23"/>
      <c r="E70" s="23"/>
    </row>
    <row r="71" spans="2:5" ht="15.75" customHeight="1">
      <c r="B71" s="23"/>
      <c r="E71" s="23"/>
    </row>
    <row r="72" spans="2:5" ht="15.75" customHeight="1">
      <c r="B72" s="23"/>
      <c r="E72" s="23"/>
    </row>
    <row r="73" spans="2:5" ht="15.75" customHeight="1">
      <c r="B73" s="23"/>
      <c r="E73" s="23"/>
    </row>
    <row r="74" spans="2:5" ht="15.75" customHeight="1">
      <c r="B74" s="23"/>
      <c r="E74" s="23"/>
    </row>
    <row r="75" spans="2:5" ht="15.75" customHeight="1">
      <c r="B75" s="23"/>
      <c r="E75" s="23"/>
    </row>
    <row r="76" spans="2:5" ht="15.75" customHeight="1">
      <c r="B76" s="23"/>
      <c r="C76" s="29"/>
      <c r="E76" s="23"/>
    </row>
    <row r="77" spans="2:5" ht="15.75" customHeight="1">
      <c r="B77" s="23"/>
      <c r="E77" s="23"/>
    </row>
    <row r="78" spans="2:5" ht="15.75" customHeight="1">
      <c r="B78" s="23"/>
      <c r="E78" s="23"/>
    </row>
    <row r="79" spans="2:5" ht="15.75" customHeight="1">
      <c r="B79" s="23"/>
      <c r="E79" s="23"/>
    </row>
    <row r="80" spans="2:5" ht="15.75" customHeight="1">
      <c r="B80" s="23"/>
      <c r="E80" s="23"/>
    </row>
    <row r="81" spans="2:5" ht="15.75" customHeight="1">
      <c r="B81" s="23"/>
      <c r="E81" s="23"/>
    </row>
    <row r="82" spans="2:5" ht="15.75" customHeight="1">
      <c r="B82" s="23"/>
      <c r="E82" s="23"/>
    </row>
    <row r="83" spans="2:5" ht="15.75" customHeight="1">
      <c r="B83" s="23"/>
      <c r="E83" s="23"/>
    </row>
    <row r="84" spans="2:5" ht="15.75" customHeight="1">
      <c r="B84" s="23"/>
      <c r="E84" s="23"/>
    </row>
    <row r="85" spans="2:5" ht="15.75" customHeight="1">
      <c r="B85" s="23"/>
      <c r="E85" s="23"/>
    </row>
    <row r="86" spans="2:5" ht="15.75" customHeight="1">
      <c r="B86" s="23"/>
      <c r="E86" s="23"/>
    </row>
    <row r="87" spans="2:5" ht="15.75" customHeight="1">
      <c r="B87" s="23"/>
      <c r="E87" s="23"/>
    </row>
    <row r="88" spans="2:5" ht="15.75" customHeight="1">
      <c r="B88" s="23"/>
      <c r="E88" s="23"/>
    </row>
    <row r="89" spans="2:5" ht="15.75" customHeight="1">
      <c r="B89" s="23"/>
      <c r="E89" s="23"/>
    </row>
    <row r="90" spans="2:5" ht="15.75" customHeight="1">
      <c r="B90" s="23"/>
      <c r="E90" s="23"/>
    </row>
    <row r="91" spans="2:5" ht="15.75" customHeight="1">
      <c r="B91" s="23"/>
      <c r="E91" s="23"/>
    </row>
    <row r="92" spans="2:5" ht="15.75" customHeight="1">
      <c r="B92" s="23"/>
      <c r="E92" s="23"/>
    </row>
    <row r="93" spans="2:5" ht="15.75" customHeight="1">
      <c r="B93" s="23"/>
      <c r="E93" s="23"/>
    </row>
    <row r="94" spans="2:5" ht="15.75" customHeight="1">
      <c r="B94" s="23"/>
      <c r="E94" s="23"/>
    </row>
    <row r="95" spans="2:5" ht="15.75" customHeight="1">
      <c r="B95" s="23"/>
      <c r="E95" s="23"/>
    </row>
    <row r="96" spans="2:5" ht="15.75" customHeight="1">
      <c r="B96" s="23"/>
      <c r="E96" s="23"/>
    </row>
    <row r="97" spans="2:5" ht="15.75" customHeight="1">
      <c r="B97" s="23"/>
      <c r="E97" s="23"/>
    </row>
    <row r="98" spans="2:5" ht="15.75" customHeight="1">
      <c r="B98" s="23"/>
      <c r="E98" s="23"/>
    </row>
    <row r="99" spans="2:5" ht="15.75" customHeight="1">
      <c r="B99" s="23"/>
      <c r="E99" s="23"/>
    </row>
    <row r="100" spans="2:5" ht="15.75" customHeight="1">
      <c r="B100" s="23"/>
      <c r="E100" s="23"/>
    </row>
    <row r="101" spans="2:5" ht="15.75" customHeight="1">
      <c r="B101" s="23"/>
      <c r="E101" s="23"/>
    </row>
    <row r="102" spans="2:5" ht="15.75" customHeight="1">
      <c r="B102" s="23"/>
      <c r="E102" s="23"/>
    </row>
    <row r="103" spans="2:5" ht="15.75" customHeight="1">
      <c r="B103" s="23"/>
      <c r="E103" s="23"/>
    </row>
    <row r="104" spans="2:5" ht="15.75" customHeight="1">
      <c r="B104" s="23"/>
      <c r="C104" s="23"/>
      <c r="E104" s="23"/>
    </row>
    <row r="105" spans="2:5" ht="15.75" customHeight="1">
      <c r="B105" s="23"/>
      <c r="E105" s="23"/>
    </row>
    <row r="106" spans="2:5" ht="15.75" customHeight="1">
      <c r="B106" s="23"/>
      <c r="E106" s="23"/>
    </row>
    <row r="107" spans="2:5" ht="15.75" customHeight="1">
      <c r="B107" s="23"/>
      <c r="E107" s="23"/>
    </row>
    <row r="108" spans="2:5" ht="15.75" customHeight="1">
      <c r="B108" s="23"/>
      <c r="E108" s="23"/>
    </row>
    <row r="109" spans="2:5" ht="15.75" customHeight="1">
      <c r="B109" s="23"/>
      <c r="E109" s="23"/>
    </row>
    <row r="110" spans="2:5" ht="15.75" customHeight="1">
      <c r="B110" s="23"/>
      <c r="E110" s="23"/>
    </row>
    <row r="111" spans="2:5" ht="15.75" customHeight="1">
      <c r="B111" s="23"/>
      <c r="E111" s="23"/>
    </row>
    <row r="112" spans="2:5" ht="15.75" customHeight="1">
      <c r="B112" s="23"/>
      <c r="E112" s="23"/>
    </row>
    <row r="113" spans="2:5" ht="15.75" customHeight="1">
      <c r="B113" s="23"/>
      <c r="C113" s="23"/>
      <c r="E113" s="23"/>
    </row>
    <row r="114" spans="2:5" ht="15.75" customHeight="1">
      <c r="B114" s="23"/>
      <c r="E114" s="23"/>
    </row>
    <row r="115" spans="2:5" ht="15.75" customHeight="1">
      <c r="B115" s="23"/>
      <c r="C115" s="31"/>
      <c r="E115" s="23"/>
    </row>
    <row r="116" spans="2:5" ht="15.75" customHeight="1">
      <c r="B116" s="23"/>
      <c r="E116" s="23"/>
    </row>
    <row r="117" spans="2:5" ht="15.75" customHeight="1">
      <c r="B117" s="23"/>
      <c r="E117" s="23"/>
    </row>
    <row r="118" spans="2:5" ht="15.75" customHeight="1">
      <c r="B118" s="23"/>
      <c r="E118" s="23"/>
    </row>
    <row r="119" spans="2:5" ht="15.75" customHeight="1">
      <c r="B119" s="23"/>
      <c r="E119" s="23"/>
    </row>
    <row r="120" spans="2:5" ht="15.75" customHeight="1">
      <c r="B120" s="23"/>
      <c r="E120" s="23"/>
    </row>
    <row r="121" spans="2:5" ht="15.75" customHeight="1">
      <c r="B121" s="23"/>
      <c r="E121" s="23"/>
    </row>
    <row r="122" spans="2:5" ht="15.75" customHeight="1">
      <c r="B122" s="23"/>
      <c r="E122" s="23"/>
    </row>
    <row r="123" spans="2:5" ht="15.75" customHeight="1">
      <c r="B123" s="23"/>
      <c r="E123" s="23"/>
    </row>
    <row r="124" spans="2:5" ht="15.75" customHeight="1">
      <c r="B124" s="23"/>
      <c r="E124" s="23"/>
    </row>
    <row r="125" spans="2:5" ht="15.75" customHeight="1">
      <c r="B125" s="23"/>
      <c r="E125" s="23"/>
    </row>
    <row r="126" spans="2:5" ht="15.75" customHeight="1">
      <c r="B126" s="23"/>
      <c r="E126" s="23"/>
    </row>
    <row r="127" spans="2:5" ht="15.75" customHeight="1">
      <c r="B127" s="23"/>
      <c r="E127" s="23"/>
    </row>
    <row r="128" spans="2:5" ht="15.75" customHeight="1">
      <c r="B128" s="23"/>
      <c r="E128" s="23"/>
    </row>
    <row r="129" spans="2:5" ht="15.75" customHeight="1">
      <c r="B129" s="23"/>
      <c r="E129" s="23"/>
    </row>
    <row r="130" spans="2:5" ht="15.75" customHeight="1">
      <c r="B130" s="23"/>
      <c r="E130" s="23"/>
    </row>
    <row r="131" spans="2:5" ht="15.75" customHeight="1">
      <c r="B131" s="23"/>
      <c r="E131" s="23"/>
    </row>
    <row r="132" spans="2:5" ht="15.75" customHeight="1">
      <c r="B132" s="23"/>
      <c r="E132" s="23"/>
    </row>
    <row r="133" spans="2:5" ht="15.75" customHeight="1">
      <c r="B133" s="23"/>
      <c r="E133" s="23"/>
    </row>
    <row r="134" spans="2:5" ht="15.75" customHeight="1">
      <c r="B134" s="23"/>
      <c r="E134" s="23"/>
    </row>
    <row r="135" spans="2:5" ht="15.75" customHeight="1">
      <c r="B135" s="23"/>
      <c r="E135" s="23"/>
    </row>
    <row r="136" spans="2:5" ht="15.75" customHeight="1">
      <c r="B136" s="23"/>
      <c r="E136" s="23"/>
    </row>
    <row r="137" spans="2:5" ht="15.75" customHeight="1">
      <c r="B137" s="23"/>
      <c r="E137" s="23"/>
    </row>
    <row r="138" spans="2:5" ht="15.75" customHeight="1">
      <c r="B138" s="23"/>
      <c r="E138" s="23"/>
    </row>
    <row r="139" spans="2:5" ht="15.75" customHeight="1">
      <c r="B139" s="23"/>
      <c r="E139" s="23"/>
    </row>
    <row r="140" spans="2:5" ht="15.75" customHeight="1">
      <c r="B140" s="23"/>
      <c r="E140" s="23"/>
    </row>
    <row r="141" spans="2:5" ht="15.75" customHeight="1">
      <c r="B141" s="23"/>
      <c r="E141" s="23"/>
    </row>
    <row r="142" spans="2:5" ht="15.75" customHeight="1">
      <c r="B142" s="23"/>
      <c r="E142" s="23"/>
    </row>
    <row r="143" spans="2:5" ht="15.75" customHeight="1">
      <c r="B143" s="23"/>
      <c r="E143" s="23"/>
    </row>
    <row r="144" spans="2:5" ht="15.75" customHeight="1">
      <c r="B144" s="23"/>
      <c r="E144" s="23"/>
    </row>
    <row r="145" spans="2:5" ht="15.75" customHeight="1">
      <c r="B145" s="23"/>
      <c r="E145" s="23"/>
    </row>
    <row r="146" spans="2:5" ht="15.75" customHeight="1">
      <c r="B146" s="23"/>
      <c r="E146" s="23"/>
    </row>
    <row r="147" spans="2:5" ht="15.75" customHeight="1">
      <c r="B147" s="23"/>
      <c r="E147" s="23"/>
    </row>
    <row r="148" spans="2:5" ht="15.75" customHeight="1">
      <c r="B148" s="23"/>
      <c r="E148" s="23"/>
    </row>
    <row r="149" spans="2:5" ht="15.75" customHeight="1">
      <c r="B149" s="23"/>
      <c r="E149" s="23"/>
    </row>
    <row r="150" spans="2:5" ht="15.75" customHeight="1">
      <c r="B150" s="23"/>
      <c r="E150" s="23"/>
    </row>
    <row r="151" spans="2:5" ht="15.75" customHeight="1">
      <c r="B151" s="23"/>
      <c r="E151" s="23"/>
    </row>
    <row r="152" spans="2:5" ht="15.75" customHeight="1">
      <c r="B152" s="23"/>
      <c r="E152" s="23"/>
    </row>
    <row r="153" spans="2:5" ht="15.75" customHeight="1">
      <c r="B153" s="23"/>
      <c r="E153" s="23"/>
    </row>
    <row r="154" spans="2:5" ht="15.75" customHeight="1">
      <c r="B154" s="23"/>
      <c r="E154" s="23"/>
    </row>
    <row r="155" spans="2:5" ht="15.75" customHeight="1">
      <c r="B155" s="23"/>
      <c r="E155" s="23"/>
    </row>
    <row r="156" spans="2:5" ht="15.75" customHeight="1">
      <c r="B156" s="23"/>
      <c r="E156" s="23"/>
    </row>
    <row r="157" spans="2:5" ht="15.75" customHeight="1">
      <c r="B157" s="23"/>
      <c r="E157" s="23"/>
    </row>
    <row r="158" spans="2:5" ht="15.75" customHeight="1">
      <c r="B158" s="23"/>
      <c r="E158" s="23"/>
    </row>
    <row r="159" spans="2:5" ht="15.75" customHeight="1">
      <c r="B159" s="23"/>
      <c r="E159" s="23"/>
    </row>
    <row r="160" spans="2:5" ht="15.75" customHeight="1">
      <c r="B160" s="23"/>
      <c r="E160" s="23"/>
    </row>
    <row r="161" spans="2:5" ht="15.75" customHeight="1">
      <c r="B161" s="23"/>
      <c r="E161" s="23"/>
    </row>
    <row r="162" spans="2:5" ht="15.75" customHeight="1">
      <c r="B162" s="23"/>
      <c r="E162" s="23"/>
    </row>
    <row r="163" spans="2:5" ht="15.75" customHeight="1">
      <c r="B163" s="23"/>
      <c r="E163" s="23"/>
    </row>
    <row r="164" spans="2:5" ht="15.75" customHeight="1">
      <c r="B164" s="23"/>
      <c r="E164" s="23"/>
    </row>
    <row r="165" spans="2:5" ht="15.75" customHeight="1">
      <c r="B165" s="23"/>
      <c r="E165" s="23"/>
    </row>
    <row r="166" spans="2:5" ht="15.75" customHeight="1">
      <c r="B166" s="23"/>
      <c r="E166" s="23"/>
    </row>
    <row r="167" spans="2:5" ht="15.75" customHeight="1">
      <c r="B167" s="23"/>
      <c r="E167" s="23"/>
    </row>
    <row r="168" spans="2:5" ht="15.75" customHeight="1">
      <c r="B168" s="23"/>
      <c r="E168" s="23"/>
    </row>
    <row r="169" spans="2:5" ht="15.75" customHeight="1">
      <c r="B169" s="23"/>
      <c r="E169" s="23"/>
    </row>
    <row r="170" spans="2:5" ht="15.75" customHeight="1">
      <c r="B170" s="23"/>
      <c r="E170" s="23"/>
    </row>
    <row r="171" spans="2:5" ht="15.75" customHeight="1">
      <c r="B171" s="23"/>
      <c r="E171" s="23"/>
    </row>
    <row r="172" spans="2:5" ht="15.75" customHeight="1">
      <c r="B172" s="23"/>
      <c r="E172" s="23"/>
    </row>
    <row r="173" spans="2:5" ht="15.75" customHeight="1">
      <c r="B173" s="23"/>
      <c r="E173" s="23"/>
    </row>
    <row r="174" spans="2:5" ht="15.75" customHeight="1">
      <c r="B174" s="23"/>
      <c r="E174" s="23"/>
    </row>
    <row r="175" spans="2:5" ht="15.75" customHeight="1">
      <c r="B175" s="23"/>
      <c r="E175" s="23"/>
    </row>
    <row r="176" spans="2:5" ht="15.75" customHeight="1">
      <c r="B176" s="23"/>
      <c r="E176" s="23"/>
    </row>
    <row r="177" spans="2:5" ht="15.75" customHeight="1">
      <c r="B177" s="23"/>
      <c r="E177" s="23"/>
    </row>
    <row r="178" spans="2:5" ht="15.75" customHeight="1">
      <c r="B178" s="23"/>
      <c r="E178" s="23"/>
    </row>
    <row r="179" spans="2:5" ht="15.75" customHeight="1">
      <c r="B179" s="23"/>
      <c r="E179" s="23"/>
    </row>
    <row r="180" spans="2:5" ht="15.75" customHeight="1">
      <c r="B180" s="23"/>
      <c r="E180" s="23"/>
    </row>
    <row r="181" spans="2:5" ht="15.75" customHeight="1">
      <c r="B181" s="23"/>
      <c r="E181" s="23"/>
    </row>
    <row r="182" spans="2:5" ht="15.75" customHeight="1">
      <c r="B182" s="23"/>
      <c r="E182" s="23"/>
    </row>
    <row r="183" spans="2:5" ht="15.75" customHeight="1">
      <c r="B183" s="23"/>
      <c r="E183" s="23"/>
    </row>
    <row r="184" spans="2:5" ht="15.75" customHeight="1">
      <c r="B184" s="23"/>
      <c r="E184" s="23"/>
    </row>
    <row r="185" spans="2:5" ht="15.75" customHeight="1">
      <c r="B185" s="23"/>
      <c r="E185" s="23"/>
    </row>
    <row r="186" spans="2:5" ht="15.75" customHeight="1">
      <c r="B186" s="23"/>
      <c r="E186" s="23"/>
    </row>
    <row r="187" spans="2:5" ht="15.75" customHeight="1">
      <c r="B187" s="23"/>
      <c r="E187" s="23"/>
    </row>
    <row r="188" spans="2:5" ht="15.75" customHeight="1">
      <c r="B188" s="23"/>
      <c r="E188" s="23"/>
    </row>
    <row r="189" spans="2:5" ht="15.75" customHeight="1">
      <c r="B189" s="23"/>
      <c r="E189" s="23"/>
    </row>
    <row r="190" spans="2:5" ht="15.75" customHeight="1">
      <c r="B190" s="23"/>
      <c r="E190" s="23"/>
    </row>
    <row r="191" spans="2:5" ht="15.75" customHeight="1">
      <c r="B191" s="23"/>
      <c r="E191" s="23"/>
    </row>
    <row r="192" spans="2:5" ht="15.75" customHeight="1">
      <c r="B192" s="23"/>
      <c r="E192" s="23"/>
    </row>
    <row r="193" spans="2:5" ht="15.75" customHeight="1">
      <c r="B193" s="23"/>
      <c r="E193" s="23"/>
    </row>
    <row r="194" spans="2:5" ht="15.75" customHeight="1">
      <c r="B194" s="23"/>
      <c r="E194" s="23"/>
    </row>
    <row r="195" spans="2:5" ht="15.75" customHeight="1">
      <c r="B195" s="23"/>
      <c r="E195" s="23"/>
    </row>
    <row r="196" spans="2:5" ht="15.75" customHeight="1">
      <c r="B196" s="23"/>
      <c r="E196" s="23"/>
    </row>
    <row r="197" spans="2:5" ht="15.75" customHeight="1">
      <c r="B197" s="23"/>
      <c r="E197" s="23"/>
    </row>
    <row r="198" spans="2:5" ht="15.75" customHeight="1">
      <c r="B198" s="23"/>
      <c r="E198" s="23"/>
    </row>
    <row r="199" spans="2:5" ht="15.75" customHeight="1">
      <c r="B199" s="23"/>
      <c r="E199" s="23"/>
    </row>
    <row r="200" spans="2:5" ht="15.75" customHeight="1">
      <c r="B200" s="23"/>
      <c r="E200" s="23"/>
    </row>
    <row r="201" spans="2:5" ht="15.75" customHeight="1">
      <c r="B201" s="23"/>
      <c r="E201" s="23"/>
    </row>
    <row r="202" spans="2:5" ht="15.75" customHeight="1">
      <c r="B202" s="23"/>
      <c r="E202" s="23"/>
    </row>
    <row r="203" spans="2:5" ht="15.75" customHeight="1">
      <c r="B203" s="23"/>
      <c r="E203" s="23"/>
    </row>
    <row r="204" spans="2:5" ht="15.75" customHeight="1">
      <c r="B204" s="23"/>
      <c r="E204" s="23"/>
    </row>
    <row r="205" spans="2:5" ht="15.75" customHeight="1">
      <c r="B205" s="23"/>
      <c r="E205" s="23"/>
    </row>
    <row r="206" spans="2:5" ht="15.75" customHeight="1">
      <c r="B206" s="23"/>
      <c r="E206" s="23"/>
    </row>
    <row r="207" spans="2:5" ht="15.75" customHeight="1">
      <c r="B207" s="23"/>
      <c r="E207" s="23"/>
    </row>
    <row r="208" spans="2:5" ht="15.75" customHeight="1">
      <c r="B208" s="23"/>
      <c r="E208" s="23"/>
    </row>
    <row r="209" spans="2:5" ht="15.75" customHeight="1">
      <c r="B209" s="23"/>
      <c r="E209" s="23"/>
    </row>
    <row r="210" spans="2:5" ht="15.75" customHeight="1">
      <c r="B210" s="23"/>
      <c r="E210" s="23"/>
    </row>
    <row r="211" spans="2:5" ht="15.75" customHeight="1">
      <c r="B211" s="23"/>
      <c r="E211" s="23"/>
    </row>
    <row r="212" spans="2:5" ht="15.75" customHeight="1">
      <c r="B212" s="23"/>
      <c r="E212" s="23"/>
    </row>
    <row r="213" spans="2:5" ht="15.75" customHeight="1">
      <c r="B213" s="23"/>
      <c r="E213" s="23"/>
    </row>
    <row r="214" spans="2:5" ht="15.75" customHeight="1">
      <c r="B214" s="23"/>
      <c r="E214" s="23"/>
    </row>
    <row r="215" spans="2:5" ht="15.75" customHeight="1">
      <c r="B215" s="23"/>
      <c r="E215" s="23"/>
    </row>
    <row r="216" spans="2:5" ht="15.75" customHeight="1">
      <c r="B216" s="23"/>
      <c r="E216" s="23"/>
    </row>
    <row r="217" spans="2:5" ht="15.75" customHeight="1">
      <c r="B217" s="23"/>
      <c r="E217" s="23"/>
    </row>
    <row r="218" spans="2:5" ht="15.75" customHeight="1">
      <c r="B218" s="23"/>
      <c r="E218" s="23"/>
    </row>
    <row r="219" spans="2:5" ht="15.75" customHeight="1">
      <c r="B219" s="23"/>
      <c r="E219" s="23"/>
    </row>
    <row r="220" spans="2:5" ht="15.75" customHeight="1">
      <c r="B220" s="23"/>
      <c r="E220" s="23"/>
    </row>
    <row r="221" spans="2:5" ht="15.75" customHeight="1">
      <c r="B221" s="23"/>
      <c r="E221" s="23"/>
    </row>
    <row r="222" spans="2:5" ht="15.75" customHeight="1">
      <c r="B222" s="23"/>
      <c r="E222" s="23"/>
    </row>
    <row r="223" spans="2:5" ht="15.75" customHeight="1">
      <c r="B223" s="23"/>
      <c r="E223" s="23"/>
    </row>
    <row r="224" spans="2:5" ht="15.75" customHeight="1">
      <c r="B224" s="23"/>
      <c r="E224" s="23"/>
    </row>
    <row r="225" spans="2:5" ht="15.75" customHeight="1">
      <c r="B225" s="23"/>
      <c r="E225" s="23"/>
    </row>
    <row r="226" spans="2:5" ht="15.75" customHeight="1">
      <c r="B226" s="23"/>
      <c r="E226" s="23"/>
    </row>
    <row r="227" spans="2:5" ht="15.75" customHeight="1">
      <c r="B227" s="23"/>
      <c r="E227" s="23"/>
    </row>
    <row r="228" spans="2:5" ht="15.75" customHeight="1">
      <c r="B228" s="23"/>
      <c r="E228" s="23"/>
    </row>
    <row r="229" spans="2:5" ht="15.75" customHeight="1">
      <c r="B229" s="23"/>
      <c r="E229" s="23"/>
    </row>
    <row r="230" spans="2:5" ht="15.75" customHeight="1">
      <c r="B230" s="23"/>
      <c r="E230" s="23"/>
    </row>
    <row r="231" spans="2:5" ht="15.75" customHeight="1">
      <c r="B231" s="23"/>
      <c r="E231" s="23"/>
    </row>
    <row r="232" spans="2:5" ht="15.75" customHeight="1">
      <c r="B232" s="23"/>
      <c r="E232" s="23"/>
    </row>
    <row r="233" spans="2:5" ht="15.75" customHeight="1">
      <c r="B233" s="23"/>
      <c r="E233" s="23"/>
    </row>
    <row r="234" spans="2:5" ht="15.75" customHeight="1">
      <c r="B234" s="23"/>
      <c r="E234" s="23"/>
    </row>
    <row r="235" spans="2:5" ht="15.75" customHeight="1">
      <c r="B235" s="23"/>
      <c r="E235" s="23"/>
    </row>
    <row r="236" spans="2:5" ht="15.75" customHeight="1">
      <c r="B236" s="23"/>
      <c r="E236" s="23"/>
    </row>
    <row r="237" spans="2:5" ht="15.75" customHeight="1">
      <c r="B237" s="23"/>
      <c r="E237" s="23"/>
    </row>
    <row r="238" spans="2:5" ht="15.75" customHeight="1">
      <c r="B238" s="23"/>
      <c r="E238" s="23"/>
    </row>
    <row r="239" spans="2:5" ht="15.75" customHeight="1">
      <c r="B239" s="23"/>
      <c r="E239" s="23"/>
    </row>
    <row r="240" spans="2:5" ht="15.75" customHeight="1">
      <c r="B240" s="23"/>
      <c r="E240" s="23"/>
    </row>
    <row r="241" spans="2:5" ht="15.75" customHeight="1">
      <c r="B241" s="23"/>
      <c r="E241" s="23"/>
    </row>
    <row r="242" spans="2:5" ht="15.75" customHeight="1">
      <c r="B242" s="23"/>
      <c r="E242" s="23"/>
    </row>
    <row r="243" spans="2:5" ht="15.75" customHeight="1">
      <c r="B243" s="23"/>
      <c r="E243" s="23"/>
    </row>
    <row r="244" spans="2:5" ht="15.75" customHeight="1">
      <c r="B244" s="23"/>
      <c r="E244" s="23"/>
    </row>
    <row r="245" spans="2:5" ht="15.75" customHeight="1">
      <c r="B245" s="23"/>
      <c r="E245" s="23"/>
    </row>
    <row r="246" spans="2:5" ht="15.75" customHeight="1">
      <c r="B246" s="23"/>
      <c r="E246" s="23"/>
    </row>
    <row r="247" spans="2:5" ht="15.75" customHeight="1">
      <c r="B247" s="23"/>
      <c r="E247" s="23"/>
    </row>
    <row r="248" spans="2:5" ht="15.75" customHeight="1">
      <c r="B248" s="23"/>
      <c r="E248" s="23"/>
    </row>
    <row r="249" spans="2:5" ht="15.75" customHeight="1">
      <c r="B249" s="23"/>
      <c r="E249" s="23"/>
    </row>
    <row r="250" spans="2:5" ht="15.75" customHeight="1">
      <c r="B250" s="23"/>
      <c r="E250" s="23"/>
    </row>
    <row r="251" spans="2:5" ht="15.75" customHeight="1">
      <c r="B251" s="23"/>
      <c r="E251" s="23"/>
    </row>
    <row r="252" spans="2:5" ht="15.75" customHeight="1">
      <c r="B252" s="23"/>
      <c r="E252" s="23"/>
    </row>
    <row r="253" spans="2:5" ht="15.75" customHeight="1">
      <c r="B253" s="23"/>
      <c r="E253" s="23"/>
    </row>
    <row r="254" spans="2:5" ht="15.75" customHeight="1">
      <c r="B254" s="23"/>
      <c r="E254" s="23"/>
    </row>
    <row r="255" spans="2:5" ht="15.75" customHeight="1">
      <c r="B255" s="23"/>
      <c r="E255" s="23"/>
    </row>
    <row r="256" spans="2:5" ht="15.75" customHeight="1">
      <c r="B256" s="23"/>
      <c r="E256" s="23"/>
    </row>
    <row r="257" spans="2:5" ht="15.75" customHeight="1">
      <c r="B257" s="23"/>
      <c r="E257" s="23"/>
    </row>
    <row r="258" spans="2:5" ht="15.75" customHeight="1">
      <c r="B258" s="23"/>
      <c r="E258" s="23"/>
    </row>
    <row r="259" spans="2:5" ht="15.75" customHeight="1">
      <c r="B259" s="23"/>
      <c r="E259" s="23"/>
    </row>
    <row r="260" spans="2:5" ht="15.75" customHeight="1">
      <c r="B260" s="23"/>
      <c r="E260" s="23"/>
    </row>
    <row r="261" spans="2:5" ht="15.75" customHeight="1">
      <c r="B261" s="23"/>
      <c r="E261" s="23"/>
    </row>
    <row r="262" spans="2:5" ht="15.75" customHeight="1">
      <c r="B262" s="23"/>
      <c r="E262" s="23"/>
    </row>
    <row r="263" spans="2:5" ht="15.75" customHeight="1">
      <c r="B263" s="23"/>
      <c r="E263" s="23"/>
    </row>
    <row r="264" spans="2:5" ht="15.75" customHeight="1">
      <c r="B264" s="23"/>
      <c r="E264" s="23"/>
    </row>
    <row r="265" spans="2:5" ht="15.75" customHeight="1">
      <c r="B265" s="23"/>
      <c r="E265" s="23"/>
    </row>
    <row r="266" spans="2:5" ht="15.75" customHeight="1">
      <c r="B266" s="23"/>
      <c r="E266" s="23"/>
    </row>
    <row r="267" spans="2:5" ht="15.75" customHeight="1">
      <c r="B267" s="23"/>
      <c r="E267" s="23"/>
    </row>
    <row r="268" spans="2:5" ht="15.75" customHeight="1">
      <c r="B268" s="23"/>
      <c r="E268" s="23"/>
    </row>
    <row r="269" spans="2:5" ht="15.75" customHeight="1">
      <c r="B269" s="23"/>
      <c r="E269" s="23"/>
    </row>
    <row r="270" spans="2:5" ht="15.75" customHeight="1">
      <c r="B270" s="23"/>
      <c r="E270" s="23"/>
    </row>
    <row r="271" spans="2:5" ht="15.75" customHeight="1">
      <c r="B271" s="23"/>
      <c r="E271" s="23"/>
    </row>
    <row r="272" spans="2:5" ht="15.75" customHeight="1">
      <c r="B272" s="23"/>
      <c r="E272" s="23"/>
    </row>
    <row r="273" spans="2:5" ht="15.75" customHeight="1">
      <c r="B273" s="23"/>
      <c r="E273" s="23"/>
    </row>
    <row r="274" spans="2:5" ht="15.75" customHeight="1">
      <c r="B274" s="23"/>
      <c r="E274" s="23"/>
    </row>
    <row r="275" spans="2:5" ht="15.75" customHeight="1">
      <c r="B275" s="23"/>
      <c r="E275" s="23"/>
    </row>
    <row r="276" spans="2:5" ht="15.75" customHeight="1">
      <c r="B276" s="23"/>
      <c r="E276" s="23"/>
    </row>
    <row r="277" spans="2:5" ht="15.75" customHeight="1">
      <c r="B277" s="23"/>
      <c r="E277" s="23"/>
    </row>
    <row r="278" spans="2:5" ht="15.75" customHeight="1">
      <c r="B278" s="23"/>
      <c r="E278" s="23"/>
    </row>
    <row r="279" spans="2:5" ht="15.75" customHeight="1">
      <c r="B279" s="23"/>
      <c r="E279" s="23"/>
    </row>
    <row r="280" spans="2:5" ht="15.75" customHeight="1">
      <c r="B280" s="23"/>
      <c r="E280" s="23"/>
    </row>
    <row r="281" spans="2:5" ht="15.75" customHeight="1">
      <c r="B281" s="23"/>
      <c r="E281" s="23"/>
    </row>
    <row r="282" spans="2:5" ht="15.75" customHeight="1">
      <c r="B282" s="23"/>
      <c r="E282" s="23"/>
    </row>
    <row r="283" spans="2:5" ht="15.75" customHeight="1">
      <c r="B283" s="23"/>
      <c r="E283" s="23"/>
    </row>
    <row r="284" spans="2:5" ht="15.75" customHeight="1">
      <c r="B284" s="23"/>
      <c r="E284" s="23"/>
    </row>
    <row r="285" spans="2:5" ht="15.75" customHeight="1">
      <c r="B285" s="23"/>
      <c r="E285" s="23"/>
    </row>
    <row r="286" spans="2:5" ht="15.75" customHeight="1">
      <c r="B286" s="23"/>
      <c r="E286" s="23"/>
    </row>
    <row r="287" spans="2:5" ht="15.75" customHeight="1">
      <c r="B287" s="23"/>
      <c r="E287" s="23"/>
    </row>
    <row r="288" spans="2:5" ht="15.75" customHeight="1">
      <c r="B288" s="23"/>
      <c r="E288" s="23"/>
    </row>
    <row r="289" spans="2:5" ht="15.75" customHeight="1">
      <c r="B289" s="23"/>
      <c r="E289" s="23"/>
    </row>
    <row r="290" spans="2:5" ht="15.75" customHeight="1">
      <c r="B290" s="23"/>
      <c r="E290" s="23"/>
    </row>
    <row r="291" spans="2:5" ht="15.75" customHeight="1">
      <c r="B291" s="23"/>
      <c r="E291" s="23"/>
    </row>
    <row r="292" spans="2:5" ht="15.75" customHeight="1">
      <c r="B292" s="23"/>
      <c r="E292" s="23"/>
    </row>
    <row r="293" spans="2:5" ht="15.75" customHeight="1">
      <c r="B293" s="23"/>
      <c r="E293" s="23"/>
    </row>
    <row r="294" spans="2:5" ht="15.75" customHeight="1">
      <c r="B294" s="23"/>
      <c r="E294" s="23"/>
    </row>
    <row r="295" spans="2:5" ht="15.75" customHeight="1">
      <c r="B295" s="23"/>
      <c r="E295" s="23"/>
    </row>
    <row r="296" spans="2:5" ht="15.75" customHeight="1">
      <c r="B296" s="23"/>
      <c r="E296" s="23"/>
    </row>
    <row r="297" spans="2:5" ht="15.75" customHeight="1">
      <c r="B297" s="23"/>
      <c r="E297" s="23"/>
    </row>
    <row r="298" spans="2:5" ht="15.75" customHeight="1">
      <c r="B298" s="23"/>
      <c r="E298" s="23"/>
    </row>
    <row r="299" spans="2:5" ht="15.75" customHeight="1">
      <c r="B299" s="23"/>
      <c r="E299" s="23"/>
    </row>
    <row r="300" spans="2:5" ht="15.75" customHeight="1">
      <c r="B300" s="23"/>
      <c r="E300" s="23"/>
    </row>
    <row r="301" spans="2:5" ht="15.75" customHeight="1">
      <c r="B301" s="23"/>
      <c r="E301" s="23"/>
    </row>
    <row r="302" spans="2:5" ht="15.75" customHeight="1">
      <c r="B302" s="23"/>
      <c r="E302" s="23"/>
    </row>
    <row r="303" spans="2:5" ht="15.75" customHeight="1">
      <c r="B303" s="23"/>
      <c r="E303" s="23"/>
    </row>
    <row r="304" spans="2:5" ht="15.75" customHeight="1">
      <c r="B304" s="23"/>
      <c r="E304" s="23"/>
    </row>
    <row r="305" spans="2:5" ht="15.75" customHeight="1">
      <c r="B305" s="23"/>
      <c r="E305" s="23"/>
    </row>
    <row r="306" spans="2:5" ht="15.75" customHeight="1">
      <c r="B306" s="23"/>
      <c r="E306" s="23"/>
    </row>
    <row r="307" spans="2:5" ht="15.75" customHeight="1">
      <c r="B307" s="23"/>
      <c r="E307" s="23"/>
    </row>
    <row r="308" spans="2:5" ht="15.75" customHeight="1">
      <c r="B308" s="23"/>
      <c r="E308" s="23"/>
    </row>
    <row r="309" spans="2:5" ht="15.75" customHeight="1">
      <c r="B309" s="23"/>
      <c r="E309" s="23"/>
    </row>
    <row r="310" spans="2:5" ht="15.75" customHeight="1">
      <c r="B310" s="23"/>
      <c r="E310" s="23"/>
    </row>
    <row r="311" spans="2:5" ht="15.75" customHeight="1">
      <c r="B311" s="23"/>
      <c r="E311" s="23"/>
    </row>
    <row r="312" spans="2:5" ht="15.75" customHeight="1">
      <c r="B312" s="23"/>
      <c r="E312" s="23"/>
    </row>
    <row r="313" spans="2:5" ht="15.75" customHeight="1">
      <c r="B313" s="23"/>
      <c r="E313" s="23"/>
    </row>
    <row r="314" spans="2:5" ht="15.75" customHeight="1">
      <c r="B314" s="23"/>
      <c r="E314" s="23"/>
    </row>
    <row r="315" spans="2:5" ht="15.75" customHeight="1">
      <c r="B315" s="23"/>
      <c r="E315" s="23"/>
    </row>
    <row r="316" spans="2:5" ht="15.75" customHeight="1">
      <c r="B316" s="23"/>
      <c r="E316" s="23"/>
    </row>
    <row r="317" spans="2:5" ht="15.75" customHeight="1">
      <c r="B317" s="23"/>
      <c r="E317" s="23"/>
    </row>
    <row r="318" spans="2:5" ht="15.75" customHeight="1">
      <c r="B318" s="23"/>
      <c r="E318" s="23"/>
    </row>
    <row r="319" spans="2:5" ht="15.75" customHeight="1">
      <c r="B319" s="23"/>
      <c r="E319" s="23"/>
    </row>
    <row r="320" spans="2:5" ht="15.75" customHeight="1">
      <c r="B320" s="23"/>
      <c r="E320" s="23"/>
    </row>
    <row r="321" spans="2:5" ht="15.75" customHeight="1">
      <c r="B321" s="23"/>
      <c r="E321" s="23"/>
    </row>
    <row r="322" spans="2:5" ht="15.75" customHeight="1">
      <c r="B322" s="23"/>
      <c r="E322" s="23"/>
    </row>
    <row r="323" spans="2:5" ht="15.75" customHeight="1">
      <c r="B323" s="23"/>
      <c r="E323" s="23"/>
    </row>
    <row r="324" spans="2:5" ht="15.75" customHeight="1">
      <c r="B324" s="23"/>
      <c r="E324" s="23"/>
    </row>
    <row r="325" spans="2:5" ht="15.75" customHeight="1">
      <c r="B325" s="23"/>
      <c r="E325" s="23"/>
    </row>
    <row r="326" spans="2:5" ht="15.75" customHeight="1">
      <c r="B326" s="23"/>
      <c r="E326" s="23"/>
    </row>
    <row r="327" spans="2:5" ht="15.75" customHeight="1">
      <c r="B327" s="23"/>
      <c r="E327" s="23"/>
    </row>
    <row r="328" spans="2:5" ht="15.75" customHeight="1">
      <c r="B328" s="23"/>
      <c r="E328" s="23"/>
    </row>
    <row r="329" spans="2:5" ht="15.75" customHeight="1">
      <c r="B329" s="23"/>
      <c r="E329" s="23"/>
    </row>
    <row r="330" spans="2:5" ht="15.75" customHeight="1">
      <c r="B330" s="23"/>
      <c r="E330" s="23"/>
    </row>
    <row r="331" spans="2:5" ht="15.75" customHeight="1">
      <c r="B331" s="23"/>
      <c r="E331" s="23"/>
    </row>
    <row r="332" spans="2:5" ht="15.75" customHeight="1">
      <c r="B332" s="23"/>
      <c r="E332" s="23"/>
    </row>
    <row r="333" spans="2:5" ht="15.75" customHeight="1">
      <c r="B333" s="23"/>
      <c r="E333" s="23"/>
    </row>
    <row r="334" spans="2:5" ht="15.75" customHeight="1">
      <c r="B334" s="23"/>
      <c r="E334" s="23"/>
    </row>
    <row r="335" spans="2:5" ht="15.75" customHeight="1">
      <c r="B335" s="23"/>
      <c r="E335" s="23"/>
    </row>
    <row r="336" spans="2:5" ht="15.75" customHeight="1">
      <c r="B336" s="23"/>
      <c r="E336" s="23"/>
    </row>
    <row r="337" spans="2:5" ht="15.75" customHeight="1">
      <c r="B337" s="23"/>
      <c r="E337" s="23"/>
    </row>
    <row r="338" spans="2:5" ht="15.75" customHeight="1">
      <c r="B338" s="23"/>
      <c r="E338" s="23"/>
    </row>
    <row r="339" spans="2:5" ht="15.75" customHeight="1">
      <c r="B339" s="23"/>
      <c r="E339" s="23"/>
    </row>
    <row r="340" spans="2:5" ht="15.75" customHeight="1">
      <c r="B340" s="23"/>
      <c r="E340" s="23"/>
    </row>
    <row r="341" spans="2:5" ht="15.75" customHeight="1">
      <c r="B341" s="23"/>
      <c r="E341" s="23"/>
    </row>
    <row r="342" spans="2:5" ht="15.75" customHeight="1">
      <c r="B342" s="23"/>
      <c r="E342" s="23"/>
    </row>
    <row r="343" spans="2:5" ht="15.75" customHeight="1">
      <c r="B343" s="23"/>
      <c r="E343" s="23"/>
    </row>
    <row r="344" spans="2:5" ht="15.75" customHeight="1">
      <c r="B344" s="23"/>
      <c r="E344" s="23"/>
    </row>
    <row r="345" spans="2:5" ht="15.75" customHeight="1">
      <c r="B345" s="23"/>
      <c r="E345" s="23"/>
    </row>
    <row r="346" spans="2:5" ht="15.75" customHeight="1">
      <c r="B346" s="23"/>
      <c r="E346" s="23"/>
    </row>
    <row r="347" spans="2:5" ht="15.75" customHeight="1">
      <c r="B347" s="23"/>
      <c r="E347" s="23"/>
    </row>
    <row r="348" spans="2:5" ht="15.75" customHeight="1">
      <c r="B348" s="23"/>
      <c r="E348" s="23"/>
    </row>
    <row r="349" spans="2:5" ht="15.75" customHeight="1">
      <c r="B349" s="23"/>
      <c r="E349" s="23"/>
    </row>
    <row r="350" spans="2:5" ht="15.75" customHeight="1">
      <c r="B350" s="23"/>
      <c r="E350" s="23"/>
    </row>
    <row r="351" spans="2:5" ht="15.75" customHeight="1">
      <c r="B351" s="23"/>
      <c r="E351" s="23"/>
    </row>
    <row r="352" spans="2:5" ht="15.75" customHeight="1">
      <c r="B352" s="23"/>
      <c r="E352" s="23"/>
    </row>
    <row r="353" spans="2:5" ht="15.75" customHeight="1">
      <c r="B353" s="23"/>
      <c r="E353" s="23"/>
    </row>
    <row r="354" spans="2:5" ht="15.75" customHeight="1">
      <c r="B354" s="23"/>
      <c r="E354" s="23"/>
    </row>
    <row r="355" spans="2:5" ht="15.75" customHeight="1">
      <c r="B355" s="23"/>
      <c r="E355" s="23"/>
    </row>
    <row r="356" spans="2:5" ht="15.75" customHeight="1">
      <c r="B356" s="23"/>
      <c r="E356" s="23"/>
    </row>
    <row r="357" spans="2:5" ht="15.75" customHeight="1">
      <c r="B357" s="23"/>
      <c r="E357" s="23"/>
    </row>
    <row r="358" spans="2:5" ht="15.75" customHeight="1">
      <c r="B358" s="23"/>
      <c r="E358" s="23"/>
    </row>
    <row r="359" spans="2:5" ht="15.75" customHeight="1">
      <c r="B359" s="23"/>
      <c r="E359" s="23"/>
    </row>
    <row r="360" spans="2:5" ht="15.75" customHeight="1">
      <c r="B360" s="23"/>
      <c r="E360" s="23"/>
    </row>
    <row r="361" spans="2:5" ht="15.75" customHeight="1">
      <c r="B361" s="23"/>
      <c r="E361" s="23"/>
    </row>
    <row r="362" spans="2:5" ht="15.75" customHeight="1">
      <c r="B362" s="23"/>
      <c r="E362" s="23"/>
    </row>
    <row r="363" spans="2:5" ht="15.75" customHeight="1">
      <c r="B363" s="23"/>
      <c r="E363" s="23"/>
    </row>
    <row r="364" spans="2:5" ht="15.75" customHeight="1">
      <c r="B364" s="23"/>
      <c r="E364" s="23"/>
    </row>
    <row r="365" spans="2:5" ht="15.75" customHeight="1">
      <c r="B365" s="23"/>
      <c r="E365" s="23"/>
    </row>
    <row r="366" spans="2:5" ht="15.75" customHeight="1">
      <c r="B366" s="23"/>
      <c r="E366" s="23"/>
    </row>
    <row r="367" spans="2:5" ht="15.75" customHeight="1">
      <c r="B367" s="23"/>
      <c r="E367" s="23"/>
    </row>
    <row r="368" spans="2:5" ht="15.75" customHeight="1">
      <c r="B368" s="23"/>
      <c r="E368" s="23"/>
    </row>
    <row r="369" spans="2:5" ht="15.75" customHeight="1">
      <c r="B369" s="23"/>
      <c r="E369" s="23"/>
    </row>
    <row r="370" spans="2:5" ht="15.75" customHeight="1">
      <c r="B370" s="23"/>
      <c r="E370" s="23"/>
    </row>
    <row r="371" spans="2:5" ht="15.75" customHeight="1">
      <c r="B371" s="23"/>
      <c r="E371" s="23"/>
    </row>
    <row r="372" spans="2:5" ht="15.75" customHeight="1">
      <c r="B372" s="23"/>
      <c r="E372" s="23"/>
    </row>
    <row r="373" spans="2:5" ht="15.75" customHeight="1">
      <c r="B373" s="23"/>
      <c r="E373" s="23"/>
    </row>
    <row r="374" spans="2:5" ht="15.75" customHeight="1">
      <c r="B374" s="23"/>
      <c r="E374" s="23"/>
    </row>
    <row r="375" spans="2:5" ht="15.75" customHeight="1">
      <c r="B375" s="23"/>
      <c r="E375" s="23"/>
    </row>
    <row r="376" spans="2:5" ht="15.75" customHeight="1">
      <c r="B376" s="23"/>
      <c r="E376" s="23"/>
    </row>
    <row r="377" spans="2:5" ht="15.75" customHeight="1">
      <c r="B377" s="23"/>
      <c r="E377" s="23"/>
    </row>
    <row r="378" spans="2:5" ht="15.75" customHeight="1">
      <c r="B378" s="23"/>
      <c r="E378" s="23"/>
    </row>
    <row r="379" spans="2:5" ht="15.75" customHeight="1">
      <c r="B379" s="23"/>
      <c r="E379" s="23"/>
    </row>
    <row r="380" spans="2:5" ht="15.75" customHeight="1">
      <c r="B380" s="23"/>
      <c r="E380" s="23"/>
    </row>
    <row r="381" spans="2:5" ht="15.75" customHeight="1">
      <c r="B381" s="23"/>
      <c r="E381" s="23"/>
    </row>
    <row r="382" spans="2:5" ht="15.75" customHeight="1">
      <c r="B382" s="23"/>
      <c r="E382" s="23"/>
    </row>
    <row r="383" spans="2:5" ht="15.75" customHeight="1">
      <c r="B383" s="23"/>
      <c r="E383" s="23"/>
    </row>
    <row r="384" spans="2:5" ht="15.75" customHeight="1">
      <c r="B384" s="23"/>
      <c r="E384" s="23"/>
    </row>
    <row r="385" spans="2:5" ht="15.75" customHeight="1">
      <c r="B385" s="23"/>
      <c r="E385" s="23"/>
    </row>
    <row r="386" spans="2:5" ht="15.75" customHeight="1">
      <c r="B386" s="23"/>
      <c r="E386" s="23"/>
    </row>
    <row r="387" spans="2:5" ht="15.75" customHeight="1">
      <c r="B387" s="23"/>
      <c r="E387" s="23"/>
    </row>
    <row r="388" spans="2:5" ht="15.75" customHeight="1">
      <c r="B388" s="23"/>
      <c r="E388" s="23"/>
    </row>
    <row r="389" spans="2:5" ht="15.75" customHeight="1">
      <c r="B389" s="23"/>
      <c r="E389" s="23"/>
    </row>
    <row r="390" spans="2:5" ht="15.75" customHeight="1">
      <c r="B390" s="23"/>
      <c r="E390" s="23"/>
    </row>
    <row r="391" spans="2:5" ht="15.75" customHeight="1">
      <c r="B391" s="23"/>
      <c r="E391" s="23"/>
    </row>
    <row r="392" spans="2:5" ht="15.75" customHeight="1">
      <c r="B392" s="23"/>
      <c r="E392" s="23"/>
    </row>
    <row r="393" spans="2:5" ht="15.75" customHeight="1">
      <c r="B393" s="23"/>
      <c r="E393" s="23"/>
    </row>
    <row r="394" spans="2:5" ht="15.75" customHeight="1">
      <c r="B394" s="23"/>
      <c r="E394" s="23"/>
    </row>
    <row r="395" spans="2:5" ht="15.75" customHeight="1">
      <c r="B395" s="23"/>
      <c r="E395" s="23"/>
    </row>
    <row r="396" spans="2:5" ht="15.75" customHeight="1">
      <c r="B396" s="23"/>
      <c r="E396" s="23"/>
    </row>
    <row r="397" spans="2:5" ht="15.75" customHeight="1">
      <c r="B397" s="23"/>
      <c r="E397" s="23"/>
    </row>
    <row r="398" spans="2:5" ht="15.75" customHeight="1">
      <c r="B398" s="23"/>
      <c r="E398" s="23"/>
    </row>
    <row r="399" spans="2:5" ht="15.75" customHeight="1">
      <c r="B399" s="23"/>
      <c r="E399" s="23"/>
    </row>
    <row r="400" spans="2:5" ht="15.75" customHeight="1">
      <c r="B400" s="23"/>
      <c r="E400" s="23"/>
    </row>
    <row r="401" spans="2:5" ht="15.75" customHeight="1">
      <c r="B401" s="23"/>
      <c r="E401" s="23"/>
    </row>
    <row r="402" spans="2:5" ht="15.75" customHeight="1">
      <c r="B402" s="23"/>
      <c r="E402" s="23"/>
    </row>
    <row r="403" spans="2:5" ht="15.75" customHeight="1">
      <c r="B403" s="23"/>
      <c r="E403" s="23"/>
    </row>
    <row r="404" spans="2:5" ht="15.75" customHeight="1">
      <c r="B404" s="23"/>
      <c r="E404" s="23"/>
    </row>
    <row r="405" spans="2:5" ht="15.75" customHeight="1">
      <c r="B405" s="23"/>
      <c r="E405" s="23"/>
    </row>
    <row r="406" spans="2:5" ht="15.75" customHeight="1">
      <c r="B406" s="23"/>
      <c r="E406" s="23"/>
    </row>
    <row r="407" spans="2:5" ht="15.75" customHeight="1">
      <c r="B407" s="23"/>
      <c r="E407" s="23"/>
    </row>
    <row r="408" spans="2:5" ht="15.75" customHeight="1">
      <c r="B408" s="23"/>
      <c r="E408" s="23"/>
    </row>
    <row r="409" spans="2:5" ht="15.75" customHeight="1">
      <c r="B409" s="23"/>
      <c r="E409" s="23"/>
    </row>
    <row r="410" spans="2:5" ht="15.75" customHeight="1">
      <c r="B410" s="23"/>
      <c r="E410" s="23"/>
    </row>
    <row r="411" spans="2:5" ht="15.75" customHeight="1">
      <c r="B411" s="23"/>
      <c r="E411" s="23"/>
    </row>
    <row r="412" spans="2:5" ht="15.75" customHeight="1">
      <c r="B412" s="23"/>
      <c r="E412" s="23"/>
    </row>
    <row r="413" spans="2:5" ht="15.75" customHeight="1">
      <c r="B413" s="23"/>
      <c r="E413" s="23"/>
    </row>
    <row r="414" spans="2:5" ht="15.75" customHeight="1">
      <c r="B414" s="23"/>
      <c r="E414" s="23"/>
    </row>
    <row r="415" spans="2:5" ht="15.75" customHeight="1">
      <c r="B415" s="23"/>
      <c r="E415" s="23"/>
    </row>
    <row r="416" spans="2:5" ht="15.75" customHeight="1">
      <c r="B416" s="23"/>
      <c r="E416" s="23"/>
    </row>
    <row r="417" spans="2:5" ht="15.75" customHeight="1">
      <c r="B417" s="23"/>
      <c r="E417" s="23"/>
    </row>
    <row r="418" spans="2:5" ht="15.75" customHeight="1">
      <c r="B418" s="23"/>
      <c r="E418" s="23"/>
    </row>
    <row r="419" spans="2:5" ht="15.75" customHeight="1">
      <c r="B419" s="23"/>
      <c r="E419" s="23"/>
    </row>
    <row r="420" spans="2:5" ht="15.75" customHeight="1">
      <c r="B420" s="23"/>
      <c r="E420" s="23"/>
    </row>
    <row r="421" spans="2:5" ht="15.75" customHeight="1">
      <c r="B421" s="23"/>
      <c r="E421" s="23"/>
    </row>
    <row r="422" spans="2:5" ht="15.75" customHeight="1">
      <c r="B422" s="23"/>
      <c r="E422" s="23"/>
    </row>
    <row r="423" spans="2:5" ht="15.75" customHeight="1">
      <c r="B423" s="23"/>
      <c r="E423" s="23"/>
    </row>
    <row r="424" spans="2:5" ht="15.75" customHeight="1">
      <c r="B424" s="23"/>
      <c r="E424" s="23"/>
    </row>
    <row r="425" spans="2:5" ht="15.75" customHeight="1">
      <c r="B425" s="23"/>
      <c r="E425" s="23"/>
    </row>
    <row r="426" spans="2:5" ht="15.75" customHeight="1">
      <c r="B426" s="23"/>
      <c r="E426" s="23"/>
    </row>
    <row r="427" spans="2:5" ht="15.75" customHeight="1">
      <c r="B427" s="23"/>
      <c r="E427" s="23"/>
    </row>
    <row r="428" spans="2:5" ht="15.75" customHeight="1">
      <c r="B428" s="23"/>
      <c r="E428" s="23"/>
    </row>
    <row r="429" spans="2:5" ht="15.75" customHeight="1">
      <c r="B429" s="23"/>
      <c r="E429" s="23"/>
    </row>
    <row r="430" spans="2:5" ht="15.75" customHeight="1">
      <c r="B430" s="23"/>
      <c r="E430" s="23"/>
    </row>
    <row r="431" spans="2:5" ht="15.75" customHeight="1">
      <c r="B431" s="23"/>
      <c r="E431" s="23"/>
    </row>
    <row r="432" spans="2:5" ht="15.75" customHeight="1">
      <c r="B432" s="23"/>
      <c r="E432" s="23"/>
    </row>
    <row r="433" spans="2:5" ht="15.75" customHeight="1">
      <c r="B433" s="23"/>
      <c r="E433" s="23"/>
    </row>
    <row r="434" spans="2:5" ht="15.75" customHeight="1">
      <c r="B434" s="23"/>
      <c r="E434" s="23"/>
    </row>
    <row r="435" spans="2:5" ht="15.75" customHeight="1">
      <c r="B435" s="23"/>
      <c r="E435" s="23"/>
    </row>
    <row r="436" spans="2:5" ht="15.75" customHeight="1">
      <c r="B436" s="23"/>
      <c r="E436" s="23"/>
    </row>
    <row r="437" spans="2:5" ht="15.75" customHeight="1">
      <c r="B437" s="23"/>
      <c r="E437" s="23"/>
    </row>
    <row r="438" spans="2:5" ht="15.75" customHeight="1">
      <c r="B438" s="23"/>
      <c r="E438" s="23"/>
    </row>
    <row r="439" spans="2:5" ht="15.75" customHeight="1">
      <c r="B439" s="23"/>
      <c r="E439" s="23"/>
    </row>
    <row r="440" spans="2:5" ht="15.75" customHeight="1">
      <c r="B440" s="23"/>
      <c r="E440" s="23"/>
    </row>
    <row r="441" spans="2:5" ht="15.75" customHeight="1">
      <c r="B441" s="23"/>
      <c r="E441" s="23"/>
    </row>
    <row r="442" spans="2:5" ht="15.75" customHeight="1">
      <c r="B442" s="23"/>
      <c r="E442" s="23"/>
    </row>
    <row r="443" spans="2:5" ht="15.75" customHeight="1">
      <c r="B443" s="23"/>
      <c r="E443" s="23"/>
    </row>
    <row r="444" spans="2:5" ht="15.75" customHeight="1">
      <c r="B444" s="23"/>
      <c r="E444" s="23"/>
    </row>
    <row r="445" spans="2:5" ht="15.75" customHeight="1">
      <c r="B445" s="23"/>
      <c r="E445" s="23"/>
    </row>
    <row r="446" spans="2:5" ht="15.75" customHeight="1">
      <c r="B446" s="23"/>
      <c r="E446" s="23"/>
    </row>
    <row r="447" spans="2:5" ht="15.75" customHeight="1">
      <c r="B447" s="23"/>
      <c r="E447" s="23"/>
    </row>
    <row r="448" spans="2:5" ht="15.75" customHeight="1">
      <c r="B448" s="23"/>
      <c r="E448" s="23"/>
    </row>
    <row r="449" spans="2:5" ht="15.75" customHeight="1">
      <c r="B449" s="23"/>
      <c r="E449" s="23"/>
    </row>
    <row r="450" spans="2:5" ht="15.75" customHeight="1">
      <c r="B450" s="23"/>
      <c r="E450" s="23"/>
    </row>
    <row r="451" spans="2:5" ht="15.75" customHeight="1">
      <c r="B451" s="23"/>
      <c r="E451" s="23"/>
    </row>
    <row r="452" spans="2:5" ht="15.75" customHeight="1">
      <c r="B452" s="23"/>
      <c r="E452" s="23"/>
    </row>
    <row r="453" spans="2:5" ht="15.75" customHeight="1">
      <c r="B453" s="23"/>
      <c r="E453" s="23"/>
    </row>
    <row r="454" spans="2:5" ht="15.75" customHeight="1">
      <c r="B454" s="23"/>
      <c r="E454" s="23"/>
    </row>
    <row r="455" spans="2:5" ht="15.75" customHeight="1">
      <c r="B455" s="23"/>
      <c r="E455" s="23"/>
    </row>
    <row r="456" spans="2:5" ht="15.75" customHeight="1">
      <c r="B456" s="23"/>
      <c r="E456" s="23"/>
    </row>
    <row r="457" spans="2:5" ht="15.75" customHeight="1">
      <c r="B457" s="23"/>
      <c r="E457" s="23"/>
    </row>
    <row r="458" spans="2:5" ht="15.75" customHeight="1">
      <c r="B458" s="23"/>
      <c r="E458" s="23"/>
    </row>
    <row r="459" spans="2:5" ht="15.75" customHeight="1">
      <c r="B459" s="23"/>
      <c r="E459" s="23"/>
    </row>
    <row r="460" spans="2:5" ht="15.75" customHeight="1">
      <c r="B460" s="23"/>
      <c r="E460" s="23"/>
    </row>
    <row r="461" spans="2:5" ht="15.75" customHeight="1">
      <c r="B461" s="23"/>
      <c r="E461" s="23"/>
    </row>
    <row r="462" spans="2:5" ht="15.75" customHeight="1">
      <c r="B462" s="23"/>
      <c r="E462" s="23"/>
    </row>
    <row r="463" spans="2:5" ht="15.75" customHeight="1">
      <c r="B463" s="23"/>
      <c r="E463" s="23"/>
    </row>
    <row r="464" spans="2:5" ht="15.75" customHeight="1">
      <c r="B464" s="23"/>
      <c r="E464" s="23"/>
    </row>
    <row r="465" spans="2:5" ht="15.75" customHeight="1">
      <c r="B465" s="23"/>
      <c r="E465" s="23"/>
    </row>
    <row r="466" spans="2:5" ht="15.75" customHeight="1">
      <c r="B466" s="23"/>
      <c r="E466" s="23"/>
    </row>
    <row r="467" spans="2:5" ht="15.75" customHeight="1">
      <c r="B467" s="23"/>
      <c r="E467" s="23"/>
    </row>
    <row r="468" spans="2:5" ht="15.75" customHeight="1">
      <c r="B468" s="23"/>
      <c r="E468" s="23"/>
    </row>
    <row r="469" spans="2:5" ht="15.75" customHeight="1">
      <c r="B469" s="23"/>
      <c r="E469" s="23"/>
    </row>
    <row r="470" spans="2:5" ht="15.75" customHeight="1">
      <c r="B470" s="23"/>
      <c r="E470" s="23"/>
    </row>
    <row r="471" spans="2:5" ht="15.75" customHeight="1">
      <c r="B471" s="23"/>
      <c r="E471" s="23"/>
    </row>
    <row r="472" spans="2:5" ht="15.75" customHeight="1">
      <c r="B472" s="23"/>
      <c r="E472" s="23"/>
    </row>
    <row r="473" spans="2:5" ht="15.75" customHeight="1">
      <c r="B473" s="23"/>
      <c r="E473" s="23"/>
    </row>
    <row r="474" spans="2:5" ht="15.75" customHeight="1">
      <c r="B474" s="23"/>
      <c r="E474" s="23"/>
    </row>
    <row r="475" spans="2:5" ht="15.75" customHeight="1">
      <c r="B475" s="23"/>
      <c r="E475" s="23"/>
    </row>
    <row r="476" spans="2:5" ht="15.75" customHeight="1">
      <c r="B476" s="23"/>
      <c r="E476" s="23"/>
    </row>
    <row r="477" spans="2:5" ht="15.75" customHeight="1">
      <c r="B477" s="23"/>
      <c r="E477" s="23"/>
    </row>
    <row r="478" spans="2:5" ht="15.75" customHeight="1">
      <c r="B478" s="23"/>
      <c r="E478" s="23"/>
    </row>
    <row r="479" spans="2:5" ht="15.75" customHeight="1">
      <c r="B479" s="23"/>
      <c r="E479" s="23"/>
    </row>
    <row r="480" spans="2:5" ht="15.75" customHeight="1">
      <c r="B480" s="23"/>
      <c r="E480" s="23"/>
    </row>
    <row r="481" spans="2:5" ht="15.75" customHeight="1">
      <c r="B481" s="23"/>
      <c r="E481" s="23"/>
    </row>
    <row r="482" spans="2:5" ht="15.75" customHeight="1">
      <c r="B482" s="23"/>
      <c r="E482" s="23"/>
    </row>
    <row r="483" spans="2:5" ht="15.75" customHeight="1">
      <c r="B483" s="23"/>
      <c r="E483" s="23"/>
    </row>
    <row r="484" spans="2:5" ht="15.75" customHeight="1">
      <c r="B484" s="23"/>
      <c r="E484" s="23"/>
    </row>
    <row r="485" spans="2:5" ht="15.75" customHeight="1">
      <c r="B485" s="23"/>
      <c r="E485" s="23"/>
    </row>
    <row r="486" spans="2:5" ht="15.75" customHeight="1">
      <c r="B486" s="23"/>
      <c r="E486" s="23"/>
    </row>
    <row r="487" spans="2:5" ht="15.75" customHeight="1">
      <c r="B487" s="23"/>
      <c r="E487" s="23"/>
    </row>
    <row r="488" spans="2:5" ht="15.75" customHeight="1">
      <c r="B488" s="23"/>
      <c r="E488" s="23"/>
    </row>
    <row r="489" spans="2:5" ht="15.75" customHeight="1">
      <c r="B489" s="23"/>
      <c r="E489" s="23"/>
    </row>
    <row r="490" spans="2:5" ht="15.75" customHeight="1">
      <c r="B490" s="23"/>
      <c r="E490" s="23"/>
    </row>
    <row r="491" spans="2:5" ht="15.75" customHeight="1">
      <c r="B491" s="23"/>
      <c r="E491" s="23"/>
    </row>
    <row r="492" spans="2:5" ht="15.75" customHeight="1">
      <c r="B492" s="23"/>
      <c r="E492" s="23"/>
    </row>
    <row r="493" spans="2:5" ht="15.75" customHeight="1">
      <c r="B493" s="23"/>
      <c r="E493" s="23"/>
    </row>
    <row r="494" spans="2:5" ht="15.75" customHeight="1">
      <c r="B494" s="23"/>
      <c r="E494" s="23"/>
    </row>
    <row r="495" spans="2:5" ht="15.75" customHeight="1">
      <c r="B495" s="23"/>
      <c r="E495" s="23"/>
    </row>
    <row r="496" spans="2:5" ht="15.75" customHeight="1">
      <c r="B496" s="23"/>
      <c r="E496" s="23"/>
    </row>
    <row r="497" spans="2:5" ht="15.75" customHeight="1">
      <c r="B497" s="23"/>
      <c r="E497" s="23"/>
    </row>
    <row r="498" spans="2:5" ht="15.75" customHeight="1">
      <c r="B498" s="23"/>
      <c r="E498" s="23"/>
    </row>
    <row r="499" spans="2:5" ht="15.75" customHeight="1">
      <c r="B499" s="23"/>
      <c r="E499" s="23"/>
    </row>
    <row r="500" spans="2:5" ht="15.75" customHeight="1">
      <c r="B500" s="23"/>
      <c r="E500" s="23"/>
    </row>
    <row r="501" spans="2:5" ht="15.75" customHeight="1">
      <c r="B501" s="23"/>
      <c r="E501" s="23"/>
    </row>
    <row r="502" spans="2:5" ht="15.75" customHeight="1">
      <c r="B502" s="23"/>
      <c r="E502" s="23"/>
    </row>
    <row r="503" spans="2:5" ht="15.75" customHeight="1">
      <c r="B503" s="23"/>
      <c r="E503" s="23"/>
    </row>
    <row r="504" spans="2:5" ht="15.75" customHeight="1">
      <c r="B504" s="23"/>
      <c r="E504" s="23"/>
    </row>
    <row r="505" spans="2:5" ht="15.75" customHeight="1">
      <c r="B505" s="23"/>
      <c r="E505" s="23"/>
    </row>
    <row r="506" spans="2:5" ht="15.75" customHeight="1">
      <c r="B506" s="23"/>
      <c r="E506" s="23"/>
    </row>
    <row r="507" spans="2:5" ht="15.75" customHeight="1">
      <c r="B507" s="23"/>
      <c r="E507" s="23"/>
    </row>
    <row r="508" spans="2:5" ht="15.75" customHeight="1">
      <c r="B508" s="23"/>
      <c r="E508" s="23"/>
    </row>
    <row r="509" spans="2:5" ht="15.75" customHeight="1">
      <c r="B509" s="23"/>
      <c r="E509" s="23"/>
    </row>
    <row r="510" spans="2:5" ht="15.75" customHeight="1">
      <c r="B510" s="23"/>
      <c r="E510" s="23"/>
    </row>
    <row r="511" spans="2:5" ht="15.75" customHeight="1">
      <c r="B511" s="23"/>
      <c r="E511" s="23"/>
    </row>
    <row r="512" spans="2:5" ht="15.75" customHeight="1">
      <c r="B512" s="23"/>
      <c r="E512" s="23"/>
    </row>
    <row r="513" spans="2:5" ht="15.75" customHeight="1">
      <c r="B513" s="23"/>
      <c r="E513" s="23"/>
    </row>
    <row r="514" spans="2:5" ht="15.75" customHeight="1">
      <c r="B514" s="23"/>
      <c r="E514" s="23"/>
    </row>
    <row r="515" spans="2:5" ht="15.75" customHeight="1">
      <c r="B515" s="23"/>
      <c r="E515" s="23"/>
    </row>
    <row r="516" spans="2:5" ht="15.75" customHeight="1">
      <c r="B516" s="23"/>
      <c r="E516" s="23"/>
    </row>
    <row r="517" spans="2:5" ht="15.75" customHeight="1">
      <c r="B517" s="23"/>
      <c r="E517" s="23"/>
    </row>
    <row r="518" spans="2:5" ht="15.75" customHeight="1">
      <c r="B518" s="23"/>
      <c r="E518" s="23"/>
    </row>
    <row r="519" spans="2:5" ht="15.75" customHeight="1">
      <c r="B519" s="23"/>
      <c r="E519" s="23"/>
    </row>
    <row r="520" spans="2:5" ht="15.75" customHeight="1">
      <c r="B520" s="23"/>
      <c r="E520" s="23"/>
    </row>
    <row r="521" spans="2:5" ht="15.75" customHeight="1">
      <c r="B521" s="23"/>
      <c r="E521" s="23"/>
    </row>
    <row r="522" spans="2:5" ht="15.75" customHeight="1">
      <c r="B522" s="23"/>
      <c r="E522" s="23"/>
    </row>
    <row r="523" spans="2:5" ht="15.75" customHeight="1">
      <c r="B523" s="23"/>
      <c r="E523" s="23"/>
    </row>
    <row r="524" spans="2:5" ht="15.75" customHeight="1">
      <c r="B524" s="23"/>
      <c r="E524" s="23"/>
    </row>
    <row r="525" spans="2:5" ht="15.75" customHeight="1">
      <c r="B525" s="23"/>
      <c r="E525" s="23"/>
    </row>
    <row r="526" spans="2:5" ht="15.75" customHeight="1">
      <c r="B526" s="23"/>
      <c r="E526" s="23"/>
    </row>
    <row r="527" spans="2:5" ht="15.75" customHeight="1">
      <c r="B527" s="23"/>
      <c r="E527" s="23"/>
    </row>
    <row r="528" spans="2:5" ht="15.75" customHeight="1">
      <c r="B528" s="23"/>
      <c r="E528" s="23"/>
    </row>
    <row r="529" spans="2:5" ht="15.75" customHeight="1">
      <c r="B529" s="23"/>
      <c r="E529" s="23"/>
    </row>
    <row r="530" spans="2:5" ht="15.75" customHeight="1">
      <c r="B530" s="23"/>
      <c r="E530" s="23"/>
    </row>
    <row r="531" spans="2:5" ht="15.75" customHeight="1">
      <c r="B531" s="23"/>
      <c r="E531" s="23"/>
    </row>
    <row r="532" spans="2:5" ht="15.75" customHeight="1">
      <c r="B532" s="23"/>
      <c r="E532" s="23"/>
    </row>
    <row r="533" spans="2:5" ht="15.75" customHeight="1">
      <c r="B533" s="23"/>
      <c r="E533" s="23"/>
    </row>
    <row r="534" spans="2:5" ht="15.75" customHeight="1">
      <c r="B534" s="23"/>
      <c r="E534" s="23"/>
    </row>
    <row r="535" spans="2:5" ht="15.75" customHeight="1">
      <c r="B535" s="23"/>
      <c r="E535" s="23"/>
    </row>
    <row r="536" spans="2:5" ht="15.75" customHeight="1">
      <c r="B536" s="23"/>
      <c r="E536" s="23"/>
    </row>
    <row r="537" spans="2:5" ht="15.75" customHeight="1">
      <c r="B537" s="23"/>
      <c r="E537" s="23"/>
    </row>
    <row r="538" spans="2:5" ht="15.75" customHeight="1">
      <c r="B538" s="23"/>
      <c r="E538" s="23"/>
    </row>
    <row r="539" spans="2:5" ht="15.75" customHeight="1">
      <c r="B539" s="23"/>
      <c r="E539" s="23"/>
    </row>
    <row r="540" spans="2:5" ht="15.75" customHeight="1">
      <c r="B540" s="23"/>
      <c r="E540" s="23"/>
    </row>
    <row r="541" spans="2:5" ht="15.75" customHeight="1">
      <c r="B541" s="23"/>
      <c r="E541" s="23"/>
    </row>
    <row r="542" spans="2:5" ht="15.75" customHeight="1">
      <c r="B542" s="23"/>
      <c r="E542" s="23"/>
    </row>
    <row r="543" spans="2:5" ht="15.75" customHeight="1">
      <c r="B543" s="23"/>
      <c r="E543" s="23"/>
    </row>
    <row r="544" spans="2:5" ht="15.75" customHeight="1">
      <c r="B544" s="23"/>
      <c r="E544" s="23"/>
    </row>
    <row r="545" spans="2:5" ht="15.75" customHeight="1">
      <c r="B545" s="23"/>
      <c r="E545" s="23"/>
    </row>
    <row r="546" spans="2:5" ht="15.75" customHeight="1">
      <c r="B546" s="23"/>
      <c r="E546" s="23"/>
    </row>
    <row r="547" spans="2:5" ht="15.75" customHeight="1">
      <c r="B547" s="23"/>
      <c r="E547" s="23"/>
    </row>
    <row r="548" spans="2:5" ht="15.75" customHeight="1">
      <c r="B548" s="23"/>
      <c r="E548" s="23"/>
    </row>
    <row r="549" spans="2:5" ht="15.75" customHeight="1">
      <c r="B549" s="23"/>
      <c r="E549" s="23"/>
    </row>
    <row r="550" spans="2:5" ht="15.75" customHeight="1">
      <c r="B550" s="23"/>
      <c r="E550" s="23"/>
    </row>
    <row r="551" spans="2:5" ht="15.75" customHeight="1">
      <c r="B551" s="23"/>
      <c r="E551" s="23"/>
    </row>
    <row r="552" spans="2:5" ht="15.75" customHeight="1">
      <c r="B552" s="23"/>
      <c r="E552" s="23"/>
    </row>
    <row r="553" spans="2:5" ht="15.75" customHeight="1">
      <c r="B553" s="23"/>
      <c r="E553" s="23"/>
    </row>
    <row r="554" spans="2:5" ht="15.75" customHeight="1">
      <c r="B554" s="23"/>
      <c r="E554" s="23"/>
    </row>
    <row r="555" spans="2:5" ht="15.75" customHeight="1">
      <c r="B555" s="23"/>
      <c r="E555" s="23"/>
    </row>
    <row r="556" spans="2:5" ht="15.75" customHeight="1">
      <c r="B556" s="23"/>
      <c r="E556" s="23"/>
    </row>
    <row r="557" spans="2:5" ht="15.75" customHeight="1">
      <c r="B557" s="23"/>
      <c r="E557" s="23"/>
    </row>
    <row r="558" spans="2:5" ht="15.75" customHeight="1">
      <c r="B558" s="23"/>
      <c r="E558" s="23"/>
    </row>
    <row r="559" spans="2:5" ht="15.75" customHeight="1">
      <c r="B559" s="23"/>
      <c r="E559" s="23"/>
    </row>
    <row r="560" spans="2:5" ht="15.75" customHeight="1">
      <c r="B560" s="23"/>
      <c r="E560" s="23"/>
    </row>
    <row r="561" spans="2:5" ht="15.75" customHeight="1">
      <c r="B561" s="23"/>
      <c r="E561" s="23"/>
    </row>
    <row r="562" spans="2:5" ht="15.75" customHeight="1">
      <c r="B562" s="23"/>
      <c r="E562" s="23"/>
    </row>
    <row r="563" spans="2:5" ht="15.75" customHeight="1">
      <c r="B563" s="23"/>
      <c r="E563" s="23"/>
    </row>
    <row r="564" spans="2:5" ht="15.75" customHeight="1">
      <c r="B564" s="23"/>
      <c r="E564" s="23"/>
    </row>
    <row r="565" spans="2:5" ht="15.75" customHeight="1">
      <c r="B565" s="23"/>
      <c r="E565" s="23"/>
    </row>
    <row r="566" spans="2:5" ht="15.75" customHeight="1">
      <c r="B566" s="23"/>
      <c r="E566" s="23"/>
    </row>
    <row r="567" spans="2:5" ht="15.75" customHeight="1">
      <c r="B567" s="23"/>
      <c r="E567" s="23"/>
    </row>
    <row r="568" spans="2:5" ht="15.75" customHeight="1">
      <c r="B568" s="23"/>
      <c r="E568" s="23"/>
    </row>
    <row r="569" spans="2:5" ht="15.75" customHeight="1">
      <c r="B569" s="23"/>
      <c r="E569" s="23"/>
    </row>
    <row r="570" spans="2:5" ht="15.75" customHeight="1">
      <c r="B570" s="23"/>
      <c r="E570" s="23"/>
    </row>
    <row r="571" spans="2:5" ht="15.75" customHeight="1">
      <c r="B571" s="23"/>
      <c r="E571" s="23"/>
    </row>
    <row r="572" spans="2:5" ht="15.75" customHeight="1">
      <c r="B572" s="23"/>
      <c r="E572" s="23"/>
    </row>
    <row r="573" spans="2:5" ht="15.75" customHeight="1">
      <c r="B573" s="23"/>
      <c r="E573" s="23"/>
    </row>
    <row r="574" spans="2:5" ht="15.75" customHeight="1">
      <c r="B574" s="23"/>
      <c r="E574" s="23"/>
    </row>
    <row r="575" spans="2:5" ht="15.75" customHeight="1">
      <c r="B575" s="23"/>
      <c r="E575" s="23"/>
    </row>
    <row r="576" spans="2:5" ht="15.75" customHeight="1">
      <c r="B576" s="23"/>
      <c r="E576" s="23"/>
    </row>
    <row r="577" spans="2:5" ht="15.75" customHeight="1">
      <c r="B577" s="23"/>
      <c r="E577" s="23"/>
    </row>
    <row r="578" spans="2:5" ht="15.75" customHeight="1">
      <c r="B578" s="23"/>
      <c r="E578" s="23"/>
    </row>
    <row r="579" spans="2:5" ht="15.75" customHeight="1">
      <c r="B579" s="23"/>
      <c r="E579" s="23"/>
    </row>
    <row r="580" spans="2:5" ht="15.75" customHeight="1">
      <c r="B580" s="23"/>
      <c r="E580" s="23"/>
    </row>
    <row r="581" spans="2:5" ht="15.75" customHeight="1">
      <c r="B581" s="23"/>
      <c r="E581" s="23"/>
    </row>
    <row r="582" spans="2:5" ht="15.75" customHeight="1">
      <c r="B582" s="23"/>
      <c r="E582" s="23"/>
    </row>
    <row r="583" spans="2:5" ht="15.75" customHeight="1">
      <c r="B583" s="23"/>
      <c r="E583" s="23"/>
    </row>
    <row r="584" spans="2:5" ht="15.75" customHeight="1">
      <c r="B584" s="23"/>
      <c r="E584" s="23"/>
    </row>
    <row r="585" spans="2:5" ht="15.75" customHeight="1">
      <c r="B585" s="23"/>
      <c r="E585" s="23"/>
    </row>
    <row r="586" spans="2:5" ht="15.75" customHeight="1">
      <c r="B586" s="23"/>
      <c r="E586" s="23"/>
    </row>
    <row r="587" spans="2:5" ht="15.75" customHeight="1">
      <c r="B587" s="23"/>
      <c r="E587" s="23"/>
    </row>
    <row r="588" spans="2:5" ht="15.75" customHeight="1">
      <c r="B588" s="23"/>
      <c r="E588" s="23"/>
    </row>
    <row r="589" spans="2:5" ht="15.75" customHeight="1">
      <c r="B589" s="23"/>
      <c r="E589" s="23"/>
    </row>
    <row r="590" spans="2:5" ht="15.75" customHeight="1">
      <c r="B590" s="23"/>
      <c r="E590" s="23"/>
    </row>
    <row r="591" spans="2:5" ht="15.75" customHeight="1">
      <c r="B591" s="23"/>
      <c r="E591" s="23"/>
    </row>
    <row r="592" spans="2:5" ht="15.75" customHeight="1">
      <c r="B592" s="23"/>
      <c r="E592" s="23"/>
    </row>
    <row r="593" spans="2:5" ht="15.75" customHeight="1">
      <c r="B593" s="23"/>
      <c r="E593" s="23"/>
    </row>
    <row r="594" spans="2:5" ht="15.75" customHeight="1">
      <c r="B594" s="23"/>
      <c r="E594" s="23"/>
    </row>
    <row r="595" spans="2:5" ht="15.75" customHeight="1">
      <c r="B595" s="23"/>
      <c r="E595" s="23"/>
    </row>
    <row r="596" spans="2:5" ht="15.75" customHeight="1">
      <c r="B596" s="23"/>
      <c r="E596" s="23"/>
    </row>
    <row r="597" spans="2:5" ht="15.75" customHeight="1">
      <c r="B597" s="23"/>
      <c r="E597" s="23"/>
    </row>
    <row r="598" spans="2:5" ht="15.75" customHeight="1">
      <c r="B598" s="23"/>
      <c r="E598" s="23"/>
    </row>
    <row r="599" spans="2:5" ht="15.75" customHeight="1">
      <c r="B599" s="23"/>
      <c r="E599" s="23"/>
    </row>
    <row r="600" spans="2:5" ht="15.75" customHeight="1">
      <c r="B600" s="23"/>
      <c r="E600" s="23"/>
    </row>
    <row r="601" spans="2:5" ht="15.75" customHeight="1">
      <c r="B601" s="23"/>
      <c r="E601" s="23"/>
    </row>
    <row r="602" spans="2:5" ht="15.75" customHeight="1">
      <c r="B602" s="23"/>
      <c r="E602" s="23"/>
    </row>
    <row r="603" spans="2:5" ht="15.75" customHeight="1">
      <c r="B603" s="23"/>
      <c r="E603" s="23"/>
    </row>
    <row r="604" spans="2:5" ht="15.75" customHeight="1">
      <c r="B604" s="23"/>
      <c r="E604" s="23"/>
    </row>
    <row r="605" spans="2:5" ht="15.75" customHeight="1">
      <c r="B605" s="23"/>
      <c r="E605" s="23"/>
    </row>
    <row r="606" spans="2:5" ht="15.75" customHeight="1">
      <c r="B606" s="23"/>
      <c r="E606" s="23"/>
    </row>
    <row r="607" spans="2:5" ht="15.75" customHeight="1">
      <c r="B607" s="23"/>
      <c r="E607" s="23"/>
    </row>
    <row r="608" spans="2:5" ht="15.75" customHeight="1">
      <c r="B608" s="23"/>
      <c r="E608" s="23"/>
    </row>
    <row r="609" spans="2:5" ht="15.75" customHeight="1">
      <c r="B609" s="23"/>
      <c r="E609" s="23"/>
    </row>
    <row r="610" spans="2:5" ht="15.75" customHeight="1">
      <c r="B610" s="23"/>
      <c r="E610" s="23"/>
    </row>
    <row r="611" spans="2:5" ht="15.75" customHeight="1">
      <c r="B611" s="23"/>
      <c r="E611" s="23"/>
    </row>
    <row r="612" spans="2:5" ht="15.75" customHeight="1">
      <c r="B612" s="23"/>
      <c r="E612" s="23"/>
    </row>
    <row r="613" spans="2:5" ht="15.75" customHeight="1">
      <c r="B613" s="23"/>
      <c r="E613" s="23"/>
    </row>
    <row r="614" spans="2:5" ht="15.75" customHeight="1">
      <c r="B614" s="23"/>
      <c r="E614" s="23"/>
    </row>
    <row r="615" spans="2:5" ht="15.75" customHeight="1">
      <c r="B615" s="23"/>
      <c r="E615" s="23"/>
    </row>
    <row r="616" spans="2:5" ht="15.75" customHeight="1">
      <c r="B616" s="23"/>
      <c r="E616" s="23"/>
    </row>
    <row r="617" spans="2:5" ht="15.75" customHeight="1">
      <c r="B617" s="23"/>
      <c r="E617" s="23"/>
    </row>
    <row r="618" spans="2:5" ht="15.75" customHeight="1">
      <c r="B618" s="23"/>
      <c r="E618" s="23"/>
    </row>
    <row r="619" spans="2:5" ht="15.75" customHeight="1">
      <c r="B619" s="23"/>
      <c r="E619" s="23"/>
    </row>
    <row r="620" spans="2:5" ht="15.75" customHeight="1">
      <c r="B620" s="23"/>
      <c r="E620" s="23"/>
    </row>
    <row r="621" spans="2:5" ht="15.75" customHeight="1">
      <c r="B621" s="23"/>
      <c r="E621" s="23"/>
    </row>
    <row r="622" spans="2:5" ht="15.75" customHeight="1">
      <c r="B622" s="23"/>
      <c r="E622" s="23"/>
    </row>
    <row r="623" spans="2:5" ht="15.75" customHeight="1">
      <c r="B623" s="23"/>
      <c r="E623" s="23"/>
    </row>
    <row r="624" spans="2:5" ht="15.75" customHeight="1">
      <c r="B624" s="23"/>
      <c r="E624" s="23"/>
    </row>
    <row r="625" spans="2:5" ht="15.75" customHeight="1">
      <c r="B625" s="23"/>
      <c r="E625" s="23"/>
    </row>
    <row r="626" spans="2:5" ht="15.75" customHeight="1">
      <c r="B626" s="23"/>
      <c r="E626" s="23"/>
    </row>
    <row r="627" spans="2:5" ht="15.75" customHeight="1">
      <c r="B627" s="23"/>
      <c r="E627" s="23"/>
    </row>
    <row r="628" spans="2:5" ht="15.75" customHeight="1">
      <c r="B628" s="23"/>
      <c r="E628" s="23"/>
    </row>
    <row r="629" spans="2:5" ht="15.75" customHeight="1">
      <c r="B629" s="23"/>
      <c r="E629" s="23"/>
    </row>
    <row r="630" spans="2:5" ht="15.75" customHeight="1">
      <c r="B630" s="23"/>
      <c r="E630" s="23"/>
    </row>
    <row r="631" spans="2:5" ht="15.75" customHeight="1">
      <c r="B631" s="23"/>
      <c r="E631" s="23"/>
    </row>
    <row r="632" spans="2:5" ht="15.75" customHeight="1">
      <c r="B632" s="23"/>
      <c r="E632" s="23"/>
    </row>
    <row r="633" spans="2:5" ht="15.75" customHeight="1">
      <c r="B633" s="23"/>
      <c r="E633" s="23"/>
    </row>
    <row r="634" spans="2:5" ht="15.75" customHeight="1">
      <c r="B634" s="23"/>
      <c r="E634" s="23"/>
    </row>
    <row r="635" spans="2:5" ht="15.75" customHeight="1">
      <c r="B635" s="23"/>
      <c r="E635" s="23"/>
    </row>
    <row r="636" spans="2:5" ht="15.75" customHeight="1">
      <c r="B636" s="23"/>
      <c r="E636" s="23"/>
    </row>
    <row r="637" spans="2:5" ht="15.75" customHeight="1">
      <c r="B637" s="23"/>
      <c r="E637" s="23"/>
    </row>
    <row r="638" spans="2:5" ht="15.75" customHeight="1">
      <c r="B638" s="23"/>
      <c r="E638" s="23"/>
    </row>
    <row r="639" spans="2:5" ht="15.75" customHeight="1">
      <c r="B639" s="23"/>
      <c r="E639" s="23"/>
    </row>
    <row r="640" spans="2:5" ht="15.75" customHeight="1">
      <c r="B640" s="23"/>
      <c r="E640" s="23"/>
    </row>
    <row r="641" spans="2:5" ht="15.75" customHeight="1">
      <c r="B641" s="23"/>
      <c r="E641" s="23"/>
    </row>
    <row r="642" spans="2:5" ht="15.75" customHeight="1">
      <c r="B642" s="23"/>
      <c r="E642" s="23"/>
    </row>
    <row r="643" spans="2:5" ht="15.75" customHeight="1">
      <c r="B643" s="23"/>
      <c r="E643" s="23"/>
    </row>
    <row r="644" spans="2:5" ht="15.75" customHeight="1">
      <c r="B644" s="23"/>
      <c r="E644" s="23"/>
    </row>
    <row r="645" spans="2:5" ht="15.75" customHeight="1">
      <c r="B645" s="23"/>
      <c r="E645" s="23"/>
    </row>
    <row r="646" spans="2:5" ht="15.75" customHeight="1">
      <c r="B646" s="23"/>
      <c r="E646" s="23"/>
    </row>
    <row r="647" spans="2:5" ht="15.75" customHeight="1">
      <c r="B647" s="23"/>
      <c r="E647" s="23"/>
    </row>
    <row r="648" spans="2:5" ht="15.75" customHeight="1">
      <c r="B648" s="23"/>
      <c r="E648" s="23"/>
    </row>
    <row r="649" spans="2:5" ht="15.75" customHeight="1">
      <c r="B649" s="23"/>
      <c r="E649" s="23"/>
    </row>
    <row r="650" spans="2:5" ht="15.75" customHeight="1">
      <c r="B650" s="23"/>
      <c r="E650" s="23"/>
    </row>
    <row r="651" spans="2:5" ht="15.75" customHeight="1">
      <c r="B651" s="23"/>
      <c r="E651" s="23"/>
    </row>
    <row r="652" spans="2:5" ht="15.75" customHeight="1">
      <c r="B652" s="23"/>
      <c r="E652" s="23"/>
    </row>
    <row r="653" spans="2:5" ht="15.75" customHeight="1">
      <c r="B653" s="23"/>
      <c r="E653" s="23"/>
    </row>
    <row r="654" spans="2:5" ht="15.75" customHeight="1">
      <c r="B654" s="23"/>
      <c r="E654" s="23"/>
    </row>
    <row r="655" spans="2:5" ht="15.75" customHeight="1">
      <c r="B655" s="23"/>
      <c r="E655" s="23"/>
    </row>
    <row r="656" spans="2:5" ht="15.75" customHeight="1">
      <c r="B656" s="23"/>
      <c r="E656" s="23"/>
    </row>
    <row r="657" spans="2:5" ht="15.75" customHeight="1">
      <c r="B657" s="23"/>
      <c r="E657" s="23"/>
    </row>
    <row r="658" spans="2:5" ht="15.75" customHeight="1">
      <c r="B658" s="23"/>
      <c r="E658" s="23"/>
    </row>
    <row r="659" spans="2:5" ht="15.75" customHeight="1">
      <c r="B659" s="23"/>
      <c r="E659" s="23"/>
    </row>
    <row r="660" spans="2:5" ht="15.75" customHeight="1">
      <c r="B660" s="23"/>
      <c r="E660" s="23"/>
    </row>
    <row r="661" spans="2:5" ht="15.75" customHeight="1">
      <c r="B661" s="23"/>
      <c r="E661" s="23"/>
    </row>
    <row r="662" spans="2:5" ht="15.75" customHeight="1">
      <c r="B662" s="23"/>
      <c r="E662" s="23"/>
    </row>
    <row r="663" spans="2:5" ht="15.75" customHeight="1">
      <c r="B663" s="23"/>
      <c r="E663" s="23"/>
    </row>
    <row r="664" spans="2:5" ht="15.75" customHeight="1">
      <c r="B664" s="23"/>
      <c r="E664" s="23"/>
    </row>
    <row r="665" spans="2:5" ht="15.75" customHeight="1">
      <c r="B665" s="23"/>
      <c r="E665" s="23"/>
    </row>
    <row r="666" spans="2:5" ht="15.75" customHeight="1">
      <c r="B666" s="23"/>
      <c r="E666" s="23"/>
    </row>
    <row r="667" spans="2:5" ht="15.75" customHeight="1">
      <c r="B667" s="23"/>
      <c r="E667" s="23"/>
    </row>
    <row r="668" spans="2:5" ht="15.75" customHeight="1">
      <c r="B668" s="23"/>
      <c r="E668" s="23"/>
    </row>
    <row r="669" spans="2:5" ht="15.75" customHeight="1">
      <c r="B669" s="23"/>
      <c r="E669" s="23"/>
    </row>
    <row r="670" spans="2:5" ht="15.75" customHeight="1">
      <c r="B670" s="23"/>
      <c r="E670" s="23"/>
    </row>
    <row r="671" spans="2:5" ht="15.75" customHeight="1">
      <c r="B671" s="23"/>
      <c r="E671" s="23"/>
    </row>
    <row r="672" spans="2:5" ht="15.75" customHeight="1">
      <c r="B672" s="23"/>
      <c r="E672" s="23"/>
    </row>
    <row r="673" spans="2:5" ht="15.75" customHeight="1">
      <c r="B673" s="23"/>
      <c r="E673" s="23"/>
    </row>
    <row r="674" spans="2:5" ht="15.75" customHeight="1">
      <c r="B674" s="23"/>
      <c r="E674" s="23"/>
    </row>
    <row r="675" spans="2:5" ht="15.75" customHeight="1">
      <c r="B675" s="23"/>
      <c r="E675" s="23"/>
    </row>
    <row r="676" spans="2:5" ht="15.75" customHeight="1">
      <c r="B676" s="23"/>
      <c r="E676" s="23"/>
    </row>
    <row r="677" spans="2:5" ht="15.75" customHeight="1">
      <c r="B677" s="23"/>
      <c r="E677" s="23"/>
    </row>
    <row r="678" spans="2:5" ht="15.75" customHeight="1">
      <c r="B678" s="23"/>
      <c r="E678" s="23"/>
    </row>
    <row r="679" spans="2:5" ht="15.75" customHeight="1">
      <c r="B679" s="23"/>
      <c r="E679" s="23"/>
    </row>
    <row r="680" spans="2:5" ht="15.75" customHeight="1">
      <c r="B680" s="23"/>
      <c r="E680" s="23"/>
    </row>
    <row r="681" spans="2:5" ht="15.75" customHeight="1">
      <c r="B681" s="23"/>
      <c r="E681" s="23"/>
    </row>
    <row r="682" spans="2:5" ht="15.75" customHeight="1">
      <c r="B682" s="23"/>
      <c r="E682" s="23"/>
    </row>
    <row r="683" spans="2:5" ht="15.75" customHeight="1">
      <c r="B683" s="23"/>
      <c r="E683" s="23"/>
    </row>
    <row r="684" spans="2:5" ht="15.75" customHeight="1">
      <c r="B684" s="23"/>
      <c r="E684" s="23"/>
    </row>
    <row r="685" spans="2:5" ht="15.75" customHeight="1">
      <c r="B685" s="23"/>
      <c r="E685" s="23"/>
    </row>
    <row r="686" spans="2:5" ht="15.75" customHeight="1">
      <c r="B686" s="23"/>
      <c r="E686" s="23"/>
    </row>
    <row r="687" spans="2:5" ht="15.75" customHeight="1">
      <c r="B687" s="23"/>
      <c r="E687" s="23"/>
    </row>
    <row r="688" spans="2:5" ht="15.75" customHeight="1">
      <c r="B688" s="23"/>
      <c r="E688" s="23"/>
    </row>
    <row r="689" spans="2:5" ht="15.75" customHeight="1">
      <c r="B689" s="23"/>
      <c r="E689" s="23"/>
    </row>
    <row r="690" spans="2:5" ht="15.75" customHeight="1">
      <c r="B690" s="23"/>
      <c r="E690" s="23"/>
    </row>
    <row r="691" spans="2:5" ht="15.75" customHeight="1">
      <c r="B691" s="23"/>
      <c r="E691" s="23"/>
    </row>
    <row r="692" spans="2:5" ht="15.75" customHeight="1">
      <c r="B692" s="23"/>
      <c r="E692" s="23"/>
    </row>
    <row r="693" spans="2:5" ht="15.75" customHeight="1">
      <c r="B693" s="23"/>
      <c r="E693" s="23"/>
    </row>
    <row r="694" spans="2:5" ht="15.75" customHeight="1">
      <c r="B694" s="23"/>
      <c r="E694" s="23"/>
    </row>
    <row r="695" spans="2:5" ht="15.75" customHeight="1">
      <c r="B695" s="23"/>
      <c r="E695" s="23"/>
    </row>
    <row r="696" spans="2:5" ht="15.75" customHeight="1">
      <c r="B696" s="23"/>
      <c r="E696" s="23"/>
    </row>
    <row r="697" spans="2:5" ht="15.75" customHeight="1">
      <c r="B697" s="23"/>
      <c r="E697" s="23"/>
    </row>
    <row r="698" spans="2:5" ht="15.75" customHeight="1">
      <c r="B698" s="23"/>
      <c r="E698" s="23"/>
    </row>
    <row r="699" spans="2:5" ht="15.75" customHeight="1">
      <c r="B699" s="23"/>
      <c r="E699" s="23"/>
    </row>
    <row r="700" spans="2:5" ht="15.75" customHeight="1">
      <c r="B700" s="23"/>
      <c r="E700" s="23"/>
    </row>
    <row r="701" spans="2:5" ht="15.75" customHeight="1">
      <c r="B701" s="23"/>
      <c r="E701" s="23"/>
    </row>
    <row r="702" spans="2:5" ht="15.75" customHeight="1">
      <c r="B702" s="23"/>
      <c r="E702" s="23"/>
    </row>
    <row r="703" spans="2:5" ht="15.75" customHeight="1">
      <c r="B703" s="23"/>
      <c r="E703" s="23"/>
    </row>
    <row r="704" spans="2:5" ht="15.75" customHeight="1">
      <c r="B704" s="23"/>
      <c r="E704" s="23"/>
    </row>
    <row r="705" spans="2:5" ht="15.75" customHeight="1">
      <c r="B705" s="23"/>
      <c r="E705" s="23"/>
    </row>
    <row r="706" spans="2:5" ht="15.75" customHeight="1">
      <c r="B706" s="23"/>
      <c r="E706" s="23"/>
    </row>
    <row r="707" spans="2:5" ht="15.75" customHeight="1">
      <c r="B707" s="23"/>
      <c r="E707" s="23"/>
    </row>
    <row r="708" spans="2:5" ht="15.75" customHeight="1">
      <c r="B708" s="23"/>
      <c r="E708" s="23"/>
    </row>
    <row r="709" spans="2:5" ht="15.75" customHeight="1">
      <c r="B709" s="23"/>
      <c r="E709" s="23"/>
    </row>
    <row r="710" spans="2:5" ht="15.75" customHeight="1">
      <c r="B710" s="23"/>
      <c r="E710" s="23"/>
    </row>
    <row r="711" spans="2:5" ht="15.75" customHeight="1">
      <c r="B711" s="23"/>
      <c r="E711" s="23"/>
    </row>
    <row r="712" spans="2:5" ht="15.75" customHeight="1">
      <c r="B712" s="23"/>
      <c r="E712" s="23"/>
    </row>
    <row r="713" spans="2:5" ht="15.75" customHeight="1">
      <c r="B713" s="23"/>
      <c r="E713" s="23"/>
    </row>
    <row r="714" spans="2:5" ht="15.75" customHeight="1">
      <c r="B714" s="23"/>
      <c r="E714" s="23"/>
    </row>
    <row r="715" spans="2:5" ht="15.75" customHeight="1">
      <c r="B715" s="23"/>
      <c r="E715" s="23"/>
    </row>
    <row r="716" spans="2:5" ht="15.75" customHeight="1">
      <c r="B716" s="23"/>
      <c r="E716" s="23"/>
    </row>
    <row r="717" spans="2:5" ht="15.75" customHeight="1">
      <c r="B717" s="23"/>
      <c r="E717" s="23"/>
    </row>
    <row r="718" spans="2:5" ht="15.75" customHeight="1">
      <c r="B718" s="23"/>
      <c r="E718" s="23"/>
    </row>
    <row r="719" spans="2:5" ht="15.75" customHeight="1">
      <c r="B719" s="23"/>
      <c r="E719" s="23"/>
    </row>
    <row r="720" spans="2:5" ht="15.75" customHeight="1">
      <c r="B720" s="23"/>
      <c r="E720" s="23"/>
    </row>
    <row r="721" spans="2:5" ht="15.75" customHeight="1">
      <c r="B721" s="23"/>
      <c r="E721" s="23"/>
    </row>
    <row r="722" spans="2:5" ht="15.75" customHeight="1">
      <c r="B722" s="23"/>
      <c r="E722" s="23"/>
    </row>
    <row r="723" spans="2:5" ht="15.75" customHeight="1">
      <c r="B723" s="23"/>
      <c r="E723" s="23"/>
    </row>
    <row r="724" spans="2:5" ht="15.75" customHeight="1">
      <c r="B724" s="23"/>
      <c r="E724" s="23"/>
    </row>
    <row r="725" spans="2:5" ht="15.75" customHeight="1">
      <c r="B725" s="23"/>
      <c r="E725" s="23"/>
    </row>
    <row r="726" spans="2:5" ht="15.75" customHeight="1">
      <c r="B726" s="23"/>
      <c r="E726" s="23"/>
    </row>
    <row r="727" spans="2:5" ht="15.75" customHeight="1">
      <c r="B727" s="23"/>
      <c r="E727" s="23"/>
    </row>
    <row r="728" spans="2:5" ht="15.75" customHeight="1">
      <c r="B728" s="23"/>
      <c r="E728" s="23"/>
    </row>
    <row r="729" spans="2:5" ht="15.75" customHeight="1">
      <c r="B729" s="23"/>
      <c r="E729" s="23"/>
    </row>
    <row r="730" spans="2:5" ht="15.75" customHeight="1">
      <c r="B730" s="23"/>
      <c r="E730" s="23"/>
    </row>
    <row r="731" spans="2:5" ht="15.75" customHeight="1">
      <c r="B731" s="23"/>
      <c r="E731" s="23"/>
    </row>
    <row r="732" spans="2:5" ht="15.75" customHeight="1">
      <c r="B732" s="23"/>
      <c r="E732" s="23"/>
    </row>
    <row r="733" spans="2:5" ht="15.75" customHeight="1">
      <c r="B733" s="23"/>
      <c r="E733" s="23"/>
    </row>
    <row r="734" spans="2:5" ht="15.75" customHeight="1">
      <c r="B734" s="23"/>
      <c r="E734" s="23"/>
    </row>
    <row r="735" spans="2:5" ht="15.75" customHeight="1">
      <c r="B735" s="23"/>
      <c r="E735" s="23"/>
    </row>
    <row r="736" spans="2:5" ht="15.75" customHeight="1">
      <c r="B736" s="23"/>
      <c r="E736" s="23"/>
    </row>
    <row r="737" spans="2:5" ht="15.75" customHeight="1">
      <c r="B737" s="23"/>
      <c r="E737" s="23"/>
    </row>
    <row r="738" spans="2:5" ht="15.75" customHeight="1">
      <c r="B738" s="23"/>
      <c r="E738" s="23"/>
    </row>
    <row r="739" spans="2:5" ht="15.75" customHeight="1">
      <c r="B739" s="23"/>
      <c r="E739" s="23"/>
    </row>
    <row r="740" spans="2:5" ht="15.75" customHeight="1">
      <c r="B740" s="23"/>
      <c r="E740" s="23"/>
    </row>
    <row r="741" spans="2:5" ht="15.75" customHeight="1">
      <c r="B741" s="23"/>
      <c r="E741" s="23"/>
    </row>
    <row r="742" spans="2:5" ht="15.75" customHeight="1">
      <c r="B742" s="23"/>
      <c r="E742" s="23"/>
    </row>
    <row r="743" spans="2:5" ht="15.75" customHeight="1">
      <c r="B743" s="23"/>
      <c r="E743" s="23"/>
    </row>
    <row r="744" spans="2:5" ht="15.75" customHeight="1">
      <c r="B744" s="23"/>
      <c r="E744" s="23"/>
    </row>
    <row r="745" spans="2:5" ht="15.75" customHeight="1">
      <c r="B745" s="23"/>
      <c r="E745" s="23"/>
    </row>
    <row r="746" spans="2:5" ht="15.75" customHeight="1">
      <c r="B746" s="23"/>
      <c r="E746" s="23"/>
    </row>
    <row r="747" spans="2:5" ht="15.75" customHeight="1">
      <c r="B747" s="23"/>
      <c r="E747" s="23"/>
    </row>
    <row r="748" spans="2:5" ht="15.75" customHeight="1">
      <c r="B748" s="23"/>
      <c r="E748" s="23"/>
    </row>
    <row r="749" spans="2:5" ht="15.75" customHeight="1">
      <c r="B749" s="23"/>
      <c r="E749" s="23"/>
    </row>
    <row r="750" spans="2:5" ht="15.75" customHeight="1">
      <c r="B750" s="23"/>
      <c r="E750" s="23"/>
    </row>
    <row r="751" spans="2:5" ht="15.75" customHeight="1">
      <c r="B751" s="23"/>
      <c r="E751" s="23"/>
    </row>
    <row r="752" spans="2:5" ht="15.75" customHeight="1">
      <c r="B752" s="23"/>
      <c r="E752" s="23"/>
    </row>
    <row r="753" spans="2:5" ht="15.75" customHeight="1">
      <c r="B753" s="23"/>
      <c r="E753" s="23"/>
    </row>
    <row r="754" spans="2:5" ht="15.75" customHeight="1">
      <c r="B754" s="23"/>
      <c r="E754" s="23"/>
    </row>
    <row r="755" spans="2:5" ht="15.75" customHeight="1">
      <c r="B755" s="23"/>
      <c r="E755" s="23"/>
    </row>
    <row r="756" spans="2:5" ht="15.75" customHeight="1">
      <c r="B756" s="23"/>
      <c r="E756" s="23"/>
    </row>
    <row r="757" spans="2:5" ht="15.75" customHeight="1">
      <c r="B757" s="23"/>
      <c r="E757" s="23"/>
    </row>
    <row r="758" spans="2:5" ht="15.75" customHeight="1">
      <c r="B758" s="23"/>
      <c r="E758" s="23"/>
    </row>
    <row r="759" spans="2:5" ht="15.75" customHeight="1">
      <c r="B759" s="23"/>
      <c r="E759" s="23"/>
    </row>
    <row r="760" spans="2:5" ht="15.75" customHeight="1">
      <c r="B760" s="23"/>
      <c r="E760" s="23"/>
    </row>
    <row r="761" spans="2:5" ht="15.75" customHeight="1">
      <c r="B761" s="23"/>
      <c r="E761" s="23"/>
    </row>
    <row r="762" spans="2:5" ht="15.75" customHeight="1">
      <c r="B762" s="23"/>
      <c r="E762" s="23"/>
    </row>
    <row r="763" spans="2:5" ht="15.75" customHeight="1">
      <c r="B763" s="23"/>
      <c r="E763" s="23"/>
    </row>
    <row r="764" spans="2:5" ht="15.75" customHeight="1">
      <c r="B764" s="23"/>
      <c r="E764" s="23"/>
    </row>
    <row r="765" spans="2:5" ht="15.75" customHeight="1">
      <c r="B765" s="23"/>
      <c r="E765" s="23"/>
    </row>
    <row r="766" spans="2:5" ht="15.75" customHeight="1">
      <c r="B766" s="23"/>
      <c r="E766" s="23"/>
    </row>
    <row r="767" spans="2:5" ht="15.75" customHeight="1">
      <c r="B767" s="23"/>
      <c r="E767" s="23"/>
    </row>
    <row r="768" spans="2:5" ht="15.75" customHeight="1">
      <c r="B768" s="23"/>
      <c r="E768" s="23"/>
    </row>
    <row r="769" spans="2:5" ht="15.75" customHeight="1">
      <c r="B769" s="23"/>
      <c r="E769" s="23"/>
    </row>
    <row r="770" spans="2:5" ht="15.75" customHeight="1">
      <c r="B770" s="23"/>
      <c r="E770" s="23"/>
    </row>
    <row r="771" spans="2:5" ht="15.75" customHeight="1">
      <c r="B771" s="23"/>
      <c r="E771" s="23"/>
    </row>
    <row r="772" spans="2:5" ht="15.75" customHeight="1">
      <c r="B772" s="23"/>
      <c r="E772" s="23"/>
    </row>
    <row r="773" spans="2:5" ht="15.75" customHeight="1">
      <c r="B773" s="23"/>
      <c r="E773" s="23"/>
    </row>
    <row r="774" spans="2:5" ht="15.75" customHeight="1">
      <c r="B774" s="23"/>
      <c r="E774" s="23"/>
    </row>
    <row r="775" spans="2:5" ht="15.75" customHeight="1">
      <c r="B775" s="23"/>
      <c r="E775" s="23"/>
    </row>
    <row r="776" spans="2:5" ht="15.75" customHeight="1">
      <c r="B776" s="23"/>
      <c r="E776" s="23"/>
    </row>
    <row r="777" spans="2:5" ht="15.75" customHeight="1">
      <c r="B777" s="23"/>
      <c r="E777" s="23"/>
    </row>
    <row r="778" spans="2:5" ht="15.75" customHeight="1">
      <c r="B778" s="23"/>
      <c r="E778" s="23"/>
    </row>
    <row r="779" spans="2:5" ht="15.75" customHeight="1">
      <c r="B779" s="23"/>
      <c r="E779" s="23"/>
    </row>
    <row r="780" spans="2:5" ht="15.75" customHeight="1">
      <c r="B780" s="23"/>
      <c r="E780" s="23"/>
    </row>
    <row r="781" spans="2:5" ht="15.75" customHeight="1">
      <c r="B781" s="23"/>
      <c r="E781" s="23"/>
    </row>
    <row r="782" spans="2:5" ht="15.75" customHeight="1">
      <c r="B782" s="23"/>
      <c r="E782" s="23"/>
    </row>
    <row r="783" spans="2:5" ht="15.75" customHeight="1">
      <c r="B783" s="23"/>
      <c r="E783" s="23"/>
    </row>
    <row r="784" spans="2:5" ht="15.75" customHeight="1">
      <c r="B784" s="23"/>
      <c r="E784" s="23"/>
    </row>
    <row r="785" spans="2:5" ht="15.75" customHeight="1">
      <c r="B785" s="23"/>
      <c r="E785" s="23"/>
    </row>
    <row r="786" spans="2:5" ht="15.75" customHeight="1">
      <c r="B786" s="23"/>
      <c r="E786" s="23"/>
    </row>
    <row r="787" spans="2:5" ht="15.75" customHeight="1">
      <c r="B787" s="23"/>
      <c r="E787" s="23"/>
    </row>
    <row r="788" spans="2:5" ht="15.75" customHeight="1">
      <c r="B788" s="23"/>
      <c r="E788" s="23"/>
    </row>
    <row r="789" spans="2:5" ht="15.75" customHeight="1">
      <c r="B789" s="23"/>
      <c r="E789" s="23"/>
    </row>
    <row r="790" spans="2:5" ht="15.75" customHeight="1">
      <c r="B790" s="23"/>
      <c r="E790" s="23"/>
    </row>
    <row r="791" spans="2:5" ht="15.75" customHeight="1">
      <c r="B791" s="23"/>
      <c r="E791" s="23"/>
    </row>
    <row r="792" spans="2:5" ht="15.75" customHeight="1">
      <c r="B792" s="23"/>
      <c r="E792" s="23"/>
    </row>
    <row r="793" spans="2:5" ht="15.75" customHeight="1">
      <c r="B793" s="23"/>
      <c r="E793" s="23"/>
    </row>
    <row r="794" spans="2:5" ht="15.75" customHeight="1">
      <c r="B794" s="23"/>
      <c r="E794" s="23"/>
    </row>
    <row r="795" spans="2:5" ht="15.75" customHeight="1">
      <c r="B795" s="23"/>
      <c r="E795" s="23"/>
    </row>
    <row r="796" spans="2:5" ht="15.75" customHeight="1">
      <c r="B796" s="23"/>
      <c r="E796" s="23"/>
    </row>
    <row r="797" spans="2:5" ht="15.75" customHeight="1">
      <c r="B797" s="23"/>
      <c r="E797" s="23"/>
    </row>
    <row r="798" spans="2:5" ht="15.75" customHeight="1">
      <c r="B798" s="23"/>
      <c r="E798" s="23"/>
    </row>
    <row r="799" spans="2:5" ht="15.75" customHeight="1">
      <c r="B799" s="23"/>
      <c r="E799" s="23"/>
    </row>
    <row r="800" spans="2:5" ht="15.75" customHeight="1">
      <c r="B800" s="23"/>
      <c r="E800" s="23"/>
    </row>
    <row r="801" spans="2:5" ht="15.75" customHeight="1">
      <c r="B801" s="23"/>
      <c r="E801" s="23"/>
    </row>
    <row r="802" spans="2:5" ht="15.75" customHeight="1">
      <c r="B802" s="23"/>
      <c r="E802" s="23"/>
    </row>
    <row r="803" spans="2:5" ht="15.75" customHeight="1">
      <c r="B803" s="23"/>
      <c r="E803" s="23"/>
    </row>
    <row r="804" spans="2:5" ht="15.75" customHeight="1">
      <c r="B804" s="23"/>
      <c r="E804" s="23"/>
    </row>
    <row r="805" spans="2:5" ht="15.75" customHeight="1">
      <c r="B805" s="23"/>
      <c r="E805" s="23"/>
    </row>
    <row r="806" spans="2:5" ht="15.75" customHeight="1">
      <c r="B806" s="23"/>
      <c r="E806" s="23"/>
    </row>
    <row r="807" spans="2:5" ht="15.75" customHeight="1">
      <c r="B807" s="23"/>
      <c r="E807" s="23"/>
    </row>
    <row r="808" spans="2:5" ht="15.75" customHeight="1">
      <c r="B808" s="23"/>
      <c r="E808" s="23"/>
    </row>
    <row r="809" spans="2:5" ht="15.75" customHeight="1">
      <c r="B809" s="23"/>
      <c r="E809" s="23"/>
    </row>
    <row r="810" spans="2:5" ht="15.75" customHeight="1">
      <c r="B810" s="23"/>
      <c r="E810" s="23"/>
    </row>
    <row r="811" spans="2:5" ht="15.75" customHeight="1">
      <c r="B811" s="23"/>
      <c r="E811" s="23"/>
    </row>
    <row r="812" spans="2:5" ht="15.75" customHeight="1">
      <c r="B812" s="23"/>
      <c r="E812" s="23"/>
    </row>
    <row r="813" spans="2:5" ht="15.75" customHeight="1">
      <c r="B813" s="23"/>
      <c r="E813" s="23"/>
    </row>
    <row r="814" spans="2:5" ht="15.75" customHeight="1">
      <c r="B814" s="23"/>
      <c r="E814" s="23"/>
    </row>
    <row r="815" spans="2:5" ht="15.75" customHeight="1">
      <c r="B815" s="23"/>
      <c r="E815" s="23"/>
    </row>
    <row r="816" spans="2:5" ht="15.75" customHeight="1">
      <c r="B816" s="23"/>
      <c r="E816" s="23"/>
    </row>
    <row r="817" spans="2:5" ht="15.75" customHeight="1">
      <c r="B817" s="23"/>
      <c r="E817" s="23"/>
    </row>
    <row r="818" spans="2:5" ht="15.75" customHeight="1">
      <c r="B818" s="23"/>
      <c r="E818" s="23"/>
    </row>
    <row r="819" spans="2:5" ht="15.75" customHeight="1">
      <c r="B819" s="23"/>
      <c r="E819" s="23"/>
    </row>
    <row r="820" spans="2:5" ht="15.75" customHeight="1">
      <c r="B820" s="23"/>
      <c r="E820" s="23"/>
    </row>
    <row r="821" spans="2:5" ht="15.75" customHeight="1">
      <c r="B821" s="23"/>
      <c r="E821" s="23"/>
    </row>
    <row r="822" spans="2:5" ht="15.75" customHeight="1">
      <c r="B822" s="23"/>
      <c r="E822" s="23"/>
    </row>
    <row r="823" spans="2:5" ht="15.75" customHeight="1">
      <c r="B823" s="23"/>
      <c r="E823" s="23"/>
    </row>
    <row r="824" spans="2:5" ht="15.75" customHeight="1">
      <c r="B824" s="23"/>
      <c r="E824" s="23"/>
    </row>
    <row r="825" spans="2:5" ht="15.75" customHeight="1">
      <c r="B825" s="23"/>
      <c r="E825" s="23"/>
    </row>
    <row r="826" spans="2:5" ht="15.75" customHeight="1">
      <c r="B826" s="23"/>
      <c r="E826" s="23"/>
    </row>
    <row r="827" spans="2:5" ht="15.75" customHeight="1">
      <c r="B827" s="23"/>
      <c r="E827" s="23"/>
    </row>
    <row r="828" spans="2:5" ht="15.75" customHeight="1">
      <c r="B828" s="23"/>
      <c r="E828" s="23"/>
    </row>
    <row r="829" spans="2:5" ht="15.75" customHeight="1">
      <c r="B829" s="23"/>
      <c r="E829" s="23"/>
    </row>
    <row r="830" spans="2:5" ht="15.75" customHeight="1">
      <c r="B830" s="23"/>
      <c r="E830" s="23"/>
    </row>
    <row r="831" spans="2:5" ht="15.75" customHeight="1">
      <c r="B831" s="23"/>
      <c r="E831" s="23"/>
    </row>
    <row r="832" spans="2:5" ht="15.75" customHeight="1">
      <c r="B832" s="23"/>
      <c r="E832" s="23"/>
    </row>
    <row r="833" spans="2:5" ht="15.75" customHeight="1">
      <c r="B833" s="23"/>
      <c r="E833" s="23"/>
    </row>
    <row r="834" spans="2:5" ht="15.75" customHeight="1">
      <c r="B834" s="23"/>
      <c r="E834" s="23"/>
    </row>
    <row r="835" spans="2:5" ht="15.75" customHeight="1">
      <c r="B835" s="23"/>
      <c r="E835" s="23"/>
    </row>
    <row r="836" spans="2:5" ht="15.75" customHeight="1">
      <c r="B836" s="23"/>
      <c r="E836" s="23"/>
    </row>
    <row r="837" spans="2:5" ht="15.75" customHeight="1">
      <c r="B837" s="23"/>
      <c r="E837" s="23"/>
    </row>
    <row r="838" spans="2:5" ht="15.75" customHeight="1">
      <c r="B838" s="23"/>
      <c r="E838" s="23"/>
    </row>
    <row r="839" spans="2:5" ht="15.75" customHeight="1">
      <c r="B839" s="23"/>
      <c r="E839" s="23"/>
    </row>
    <row r="840" spans="2:5" ht="15.75" customHeight="1">
      <c r="B840" s="23"/>
      <c r="E840" s="23"/>
    </row>
    <row r="841" spans="2:5" ht="15.75" customHeight="1">
      <c r="B841" s="23"/>
      <c r="E841" s="23"/>
    </row>
    <row r="842" spans="2:5" ht="15.75" customHeight="1">
      <c r="B842" s="23"/>
      <c r="E842" s="23"/>
    </row>
    <row r="843" spans="2:5" ht="15.75" customHeight="1">
      <c r="B843" s="23"/>
      <c r="E843" s="23"/>
    </row>
    <row r="844" spans="2:5" ht="15.75" customHeight="1">
      <c r="B844" s="23"/>
      <c r="E844" s="23"/>
    </row>
    <row r="845" spans="2:5" ht="15.75" customHeight="1">
      <c r="B845" s="23"/>
      <c r="E845" s="23"/>
    </row>
    <row r="846" spans="2:5" ht="15.75" customHeight="1">
      <c r="B846" s="23"/>
      <c r="E846" s="23"/>
    </row>
    <row r="847" spans="2:5" ht="15.75" customHeight="1">
      <c r="B847" s="23"/>
      <c r="E847" s="23"/>
    </row>
    <row r="848" spans="2:5" ht="15.75" customHeight="1">
      <c r="B848" s="23"/>
      <c r="E848" s="23"/>
    </row>
    <row r="849" spans="2:5" ht="15.75" customHeight="1">
      <c r="B849" s="23"/>
      <c r="E849" s="23"/>
    </row>
    <row r="850" spans="2:5" ht="15.75" customHeight="1">
      <c r="B850" s="23"/>
      <c r="E850" s="23"/>
    </row>
    <row r="851" spans="2:5" ht="15.75" customHeight="1">
      <c r="B851" s="23"/>
      <c r="E851" s="23"/>
    </row>
    <row r="852" spans="2:5" ht="15.75" customHeight="1">
      <c r="B852" s="23"/>
      <c r="E852" s="23"/>
    </row>
    <row r="853" spans="2:5" ht="15.75" customHeight="1">
      <c r="B853" s="23"/>
      <c r="E853" s="23"/>
    </row>
    <row r="854" spans="2:5" ht="15.75" customHeight="1">
      <c r="B854" s="23"/>
      <c r="E854" s="23"/>
    </row>
    <row r="855" spans="2:5" ht="15.75" customHeight="1">
      <c r="B855" s="23"/>
      <c r="E855" s="23"/>
    </row>
    <row r="856" spans="2:5" ht="15.75" customHeight="1">
      <c r="B856" s="23"/>
      <c r="E856" s="23"/>
    </row>
    <row r="857" spans="2:5" ht="15.75" customHeight="1">
      <c r="B857" s="23"/>
      <c r="E857" s="23"/>
    </row>
    <row r="858" spans="2:5" ht="15.75" customHeight="1">
      <c r="B858" s="23"/>
      <c r="E858" s="23"/>
    </row>
    <row r="859" spans="2:5" ht="15.75" customHeight="1">
      <c r="B859" s="23"/>
      <c r="E859" s="23"/>
    </row>
    <row r="860" spans="2:5" ht="15.75" customHeight="1">
      <c r="B860" s="23"/>
      <c r="E860" s="23"/>
    </row>
    <row r="861" spans="2:5" ht="15.75" customHeight="1">
      <c r="B861" s="23"/>
      <c r="E861" s="23"/>
    </row>
    <row r="862" spans="2:5" ht="15.75" customHeight="1">
      <c r="B862" s="23"/>
      <c r="E862" s="23"/>
    </row>
    <row r="863" spans="2:5" ht="15.75" customHeight="1">
      <c r="B863" s="23"/>
      <c r="E863" s="23"/>
    </row>
    <row r="864" spans="2:5" ht="15.75" customHeight="1">
      <c r="B864" s="23"/>
      <c r="E864" s="23"/>
    </row>
    <row r="865" spans="2:5" ht="15.75" customHeight="1">
      <c r="B865" s="23"/>
      <c r="E865" s="23"/>
    </row>
    <row r="866" spans="2:5" ht="15.75" customHeight="1">
      <c r="B866" s="23"/>
      <c r="E866" s="23"/>
    </row>
    <row r="867" spans="2:5" ht="15.75" customHeight="1">
      <c r="B867" s="23"/>
      <c r="E867" s="23"/>
    </row>
    <row r="868" spans="2:5" ht="15.75" customHeight="1">
      <c r="B868" s="23"/>
      <c r="E868" s="23"/>
    </row>
    <row r="869" spans="2:5" ht="15.75" customHeight="1">
      <c r="B869" s="23"/>
      <c r="E869" s="23"/>
    </row>
    <row r="870" spans="2:5" ht="15.75" customHeight="1">
      <c r="B870" s="23"/>
      <c r="E870" s="23"/>
    </row>
    <row r="871" spans="2:5" ht="15.75" customHeight="1">
      <c r="B871" s="23"/>
      <c r="E871" s="23"/>
    </row>
    <row r="872" spans="2:5" ht="15.75" customHeight="1">
      <c r="B872" s="23"/>
      <c r="E872" s="23"/>
    </row>
    <row r="873" spans="2:5" ht="15.75" customHeight="1">
      <c r="B873" s="23"/>
      <c r="E873" s="23"/>
    </row>
    <row r="874" spans="2:5" ht="15.75" customHeight="1">
      <c r="B874" s="23"/>
      <c r="E874" s="23"/>
    </row>
    <row r="875" spans="2:5" ht="15.75" customHeight="1">
      <c r="B875" s="23"/>
      <c r="E875" s="23"/>
    </row>
    <row r="876" spans="2:5" ht="15.75" customHeight="1">
      <c r="B876" s="23"/>
      <c r="E876" s="23"/>
    </row>
    <row r="877" spans="2:5" ht="15.75" customHeight="1">
      <c r="B877" s="23"/>
      <c r="E877" s="23"/>
    </row>
    <row r="878" spans="2:5" ht="15.75" customHeight="1">
      <c r="B878" s="23"/>
      <c r="E878" s="23"/>
    </row>
    <row r="879" spans="2:5" ht="15.75" customHeight="1">
      <c r="B879" s="23"/>
      <c r="E879" s="23"/>
    </row>
    <row r="880" spans="2:5" ht="15.75" customHeight="1">
      <c r="B880" s="23"/>
      <c r="E880" s="23"/>
    </row>
    <row r="881" spans="2:5" ht="15.75" customHeight="1">
      <c r="B881" s="23"/>
      <c r="E881" s="23"/>
    </row>
    <row r="882" spans="2:5" ht="15.75" customHeight="1">
      <c r="B882" s="23"/>
      <c r="E882" s="23"/>
    </row>
    <row r="883" spans="2:5" ht="15.75" customHeight="1">
      <c r="B883" s="23"/>
      <c r="E883" s="23"/>
    </row>
    <row r="884" spans="2:5" ht="15.75" customHeight="1">
      <c r="B884" s="23"/>
      <c r="E884" s="23"/>
    </row>
    <row r="885" spans="2:5" ht="15.75" customHeight="1">
      <c r="B885" s="23"/>
      <c r="E885" s="23"/>
    </row>
    <row r="886" spans="2:5" ht="15.75" customHeight="1">
      <c r="B886" s="23"/>
      <c r="E886" s="23"/>
    </row>
    <row r="887" spans="2:5" ht="15.75" customHeight="1">
      <c r="B887" s="23"/>
      <c r="E887" s="23"/>
    </row>
    <row r="888" spans="2:5" ht="15.75" customHeight="1">
      <c r="B888" s="23"/>
      <c r="E888" s="23"/>
    </row>
    <row r="889" spans="2:5" ht="15.75" customHeight="1">
      <c r="B889" s="23"/>
      <c r="E889" s="23"/>
    </row>
    <row r="890" spans="2:5" ht="15.75" customHeight="1">
      <c r="B890" s="23"/>
      <c r="E890" s="23"/>
    </row>
    <row r="891" spans="2:5" ht="15.75" customHeight="1">
      <c r="B891" s="23"/>
      <c r="E891" s="23"/>
    </row>
    <row r="892" spans="2:5" ht="15.75" customHeight="1">
      <c r="B892" s="23"/>
      <c r="E892" s="23"/>
    </row>
    <row r="893" spans="2:5" ht="15.75" customHeight="1">
      <c r="B893" s="23"/>
      <c r="E893" s="23"/>
    </row>
    <row r="894" spans="2:5" ht="15.75" customHeight="1">
      <c r="B894" s="23"/>
      <c r="E894" s="23"/>
    </row>
    <row r="895" spans="2:5" ht="15.75" customHeight="1">
      <c r="B895" s="23"/>
      <c r="E895" s="23"/>
    </row>
    <row r="896" spans="2:5" ht="15.75" customHeight="1">
      <c r="B896" s="23"/>
      <c r="E896" s="23"/>
    </row>
    <row r="897" spans="2:5" ht="15.75" customHeight="1">
      <c r="B897" s="23"/>
      <c r="E897" s="23"/>
    </row>
    <row r="898" spans="2:5" ht="15.75" customHeight="1">
      <c r="B898" s="23"/>
      <c r="E898" s="23"/>
    </row>
    <row r="899" spans="2:5" ht="15.75" customHeight="1">
      <c r="B899" s="23"/>
      <c r="E899" s="23"/>
    </row>
    <row r="900" spans="2:5" ht="15.75" customHeight="1">
      <c r="B900" s="23"/>
      <c r="E900" s="23"/>
    </row>
    <row r="901" spans="2:5" ht="15.75" customHeight="1">
      <c r="B901" s="23"/>
      <c r="E901" s="23"/>
    </row>
    <row r="902" spans="2:5" ht="15.75" customHeight="1">
      <c r="B902" s="23"/>
      <c r="E902" s="23"/>
    </row>
    <row r="903" spans="2:5" ht="15.75" customHeight="1">
      <c r="B903" s="23"/>
      <c r="E903" s="23"/>
    </row>
    <row r="904" spans="2:5" ht="15.75" customHeight="1">
      <c r="B904" s="23"/>
      <c r="E904" s="23"/>
    </row>
    <row r="905" spans="2:5" ht="15.75" customHeight="1">
      <c r="B905" s="23"/>
      <c r="E905" s="23"/>
    </row>
    <row r="906" spans="2:5" ht="15.75" customHeight="1">
      <c r="B906" s="23"/>
      <c r="E906" s="23"/>
    </row>
    <row r="907" spans="2:5" ht="15.75" customHeight="1">
      <c r="B907" s="23"/>
      <c r="E907" s="23"/>
    </row>
    <row r="908" spans="2:5" ht="15.75" customHeight="1">
      <c r="B908" s="23"/>
      <c r="E908" s="23"/>
    </row>
    <row r="909" spans="2:5" ht="15.75" customHeight="1">
      <c r="B909" s="23"/>
      <c r="E909" s="23"/>
    </row>
    <row r="910" spans="2:5" ht="15.75" customHeight="1">
      <c r="B910" s="23"/>
      <c r="E910" s="23"/>
    </row>
    <row r="911" spans="2:5" ht="15.75" customHeight="1">
      <c r="B911" s="23"/>
      <c r="E911" s="23"/>
    </row>
    <row r="912" spans="2:5" ht="15.75" customHeight="1">
      <c r="B912" s="23"/>
      <c r="E912" s="23"/>
    </row>
    <row r="913" spans="2:5" ht="15.75" customHeight="1">
      <c r="B913" s="23"/>
      <c r="E913" s="23"/>
    </row>
    <row r="914" spans="2:5" ht="15.75" customHeight="1">
      <c r="B914" s="23"/>
      <c r="E914" s="23"/>
    </row>
    <row r="915" spans="2:5" ht="15.75" customHeight="1">
      <c r="B915" s="23"/>
      <c r="E915" s="23"/>
    </row>
    <row r="916" spans="2:5" ht="15.75" customHeight="1">
      <c r="B916" s="23"/>
      <c r="E916" s="23"/>
    </row>
    <row r="917" spans="2:5" ht="15.75" customHeight="1">
      <c r="B917" s="23"/>
      <c r="E917" s="23"/>
    </row>
    <row r="918" spans="2:5" ht="15.75" customHeight="1">
      <c r="B918" s="23"/>
      <c r="E918" s="23"/>
    </row>
    <row r="919" spans="2:5" ht="15.75" customHeight="1">
      <c r="B919" s="23"/>
      <c r="E919" s="23"/>
    </row>
    <row r="920" spans="2:5" ht="15.75" customHeight="1">
      <c r="B920" s="23"/>
      <c r="E920" s="23"/>
    </row>
    <row r="921" spans="2:5" ht="15.75" customHeight="1">
      <c r="B921" s="23"/>
      <c r="E921" s="23"/>
    </row>
    <row r="922" spans="2:5" ht="15.75" customHeight="1">
      <c r="B922" s="23"/>
      <c r="E922" s="23"/>
    </row>
    <row r="923" spans="2:5" ht="15.75" customHeight="1">
      <c r="B923" s="23"/>
      <c r="E923" s="23"/>
    </row>
    <row r="924" spans="2:5" ht="15.75" customHeight="1">
      <c r="B924" s="23"/>
      <c r="E924" s="23"/>
    </row>
    <row r="925" spans="2:5" ht="15.75" customHeight="1">
      <c r="B925" s="23"/>
      <c r="E925" s="23"/>
    </row>
    <row r="926" spans="2:5" ht="15.75" customHeight="1">
      <c r="B926" s="23"/>
      <c r="E926" s="23"/>
    </row>
    <row r="927" spans="2:5" ht="15.75" customHeight="1">
      <c r="B927" s="23"/>
      <c r="E927" s="23"/>
    </row>
    <row r="928" spans="2:5" ht="15.75" customHeight="1">
      <c r="B928" s="23"/>
      <c r="E928" s="23"/>
    </row>
    <row r="929" spans="2:5" ht="15.75" customHeight="1">
      <c r="B929" s="23"/>
      <c r="E929" s="23"/>
    </row>
    <row r="930" spans="2:5" ht="15.75" customHeight="1">
      <c r="B930" s="23"/>
      <c r="E930" s="23"/>
    </row>
    <row r="931" spans="2:5" ht="15.75" customHeight="1">
      <c r="B931" s="23"/>
      <c r="E931" s="23"/>
    </row>
    <row r="932" spans="2:5" ht="15.75" customHeight="1">
      <c r="B932" s="23"/>
      <c r="E932" s="23"/>
    </row>
    <row r="933" spans="2:5" ht="15.75" customHeight="1">
      <c r="B933" s="23"/>
      <c r="E933" s="23"/>
    </row>
    <row r="934" spans="2:5" ht="15.75" customHeight="1">
      <c r="B934" s="23"/>
      <c r="E934" s="23"/>
    </row>
    <row r="935" spans="2:5" ht="15.75" customHeight="1">
      <c r="B935" s="23"/>
      <c r="E935" s="23"/>
    </row>
    <row r="936" spans="2:5" ht="15.75" customHeight="1">
      <c r="B936" s="23"/>
      <c r="E936" s="23"/>
    </row>
    <row r="937" spans="2:5" ht="15.75" customHeight="1">
      <c r="B937" s="23"/>
      <c r="E937" s="23"/>
    </row>
    <row r="938" spans="2:5" ht="15.75" customHeight="1">
      <c r="B938" s="23"/>
      <c r="E938" s="23"/>
    </row>
    <row r="939" spans="2:5" ht="15.75" customHeight="1">
      <c r="B939" s="23"/>
      <c r="E939" s="23"/>
    </row>
    <row r="940" spans="2:5" ht="15.75" customHeight="1">
      <c r="B940" s="23"/>
      <c r="E940" s="23"/>
    </row>
    <row r="941" spans="2:5" ht="15.75" customHeight="1">
      <c r="B941" s="23"/>
      <c r="E941" s="23"/>
    </row>
    <row r="942" spans="2:5" ht="15.75" customHeight="1">
      <c r="B942" s="23"/>
      <c r="E942" s="23"/>
    </row>
    <row r="943" spans="2:5" ht="15.75" customHeight="1">
      <c r="B943" s="23"/>
      <c r="E943" s="23"/>
    </row>
    <row r="944" spans="2:5" ht="15.75" customHeight="1">
      <c r="B944" s="23"/>
      <c r="E944" s="23"/>
    </row>
    <row r="945" spans="2:5" ht="15.75" customHeight="1">
      <c r="B945" s="23"/>
      <c r="E945" s="23"/>
    </row>
    <row r="946" spans="2:5" ht="15.75" customHeight="1">
      <c r="B946" s="23"/>
      <c r="E946" s="23"/>
    </row>
    <row r="947" spans="2:5" ht="15.75" customHeight="1">
      <c r="B947" s="23"/>
      <c r="E947" s="23"/>
    </row>
    <row r="948" spans="2:5" ht="15.75" customHeight="1">
      <c r="B948" s="23"/>
      <c r="E948" s="23"/>
    </row>
    <row r="949" spans="2:5" ht="15.75" customHeight="1">
      <c r="B949" s="23"/>
      <c r="E949" s="23"/>
    </row>
    <row r="950" spans="2:5" ht="15.75" customHeight="1">
      <c r="B950" s="23"/>
      <c r="E950" s="23"/>
    </row>
    <row r="951" spans="2:5" ht="15.75" customHeight="1">
      <c r="B951" s="23"/>
      <c r="E951" s="23"/>
    </row>
    <row r="952" spans="2:5" ht="15.75" customHeight="1">
      <c r="B952" s="23"/>
      <c r="E952" s="23"/>
    </row>
    <row r="953" spans="2:5" ht="15.75" customHeight="1">
      <c r="B953" s="23"/>
      <c r="E953" s="23"/>
    </row>
    <row r="954" spans="2:5" ht="15.75" customHeight="1">
      <c r="B954" s="23"/>
      <c r="E954" s="23"/>
    </row>
    <row r="955" spans="2:5" ht="15.75" customHeight="1">
      <c r="B955" s="23"/>
      <c r="E955" s="23"/>
    </row>
    <row r="956" spans="2:5" ht="15.75" customHeight="1">
      <c r="B956" s="23"/>
      <c r="E956" s="23"/>
    </row>
    <row r="957" spans="2:5" ht="15.75" customHeight="1">
      <c r="B957" s="23"/>
      <c r="E957" s="23"/>
    </row>
    <row r="958" spans="2:5" ht="15.75" customHeight="1">
      <c r="B958" s="23"/>
      <c r="E958" s="23"/>
    </row>
    <row r="959" spans="2:5" ht="15.75" customHeight="1">
      <c r="B959" s="23"/>
      <c r="E959" s="23"/>
    </row>
    <row r="960" spans="2:5" ht="15.75" customHeight="1">
      <c r="B960" s="23"/>
      <c r="E960" s="23"/>
    </row>
    <row r="961" spans="2:5" ht="15.75" customHeight="1">
      <c r="B961" s="23"/>
      <c r="E961" s="23"/>
    </row>
    <row r="962" spans="2:5" ht="15.75" customHeight="1">
      <c r="B962" s="23"/>
      <c r="E962" s="23"/>
    </row>
    <row r="963" spans="2:5" ht="15.75" customHeight="1">
      <c r="B963" s="23"/>
      <c r="E963" s="23"/>
    </row>
    <row r="964" spans="2:5" ht="15.75" customHeight="1">
      <c r="B964" s="23"/>
      <c r="E964" s="23"/>
    </row>
    <row r="965" spans="2:5" ht="15.75" customHeight="1">
      <c r="B965" s="23"/>
      <c r="E965" s="23"/>
    </row>
    <row r="966" spans="2:5" ht="15.75" customHeight="1">
      <c r="B966" s="23"/>
      <c r="E966" s="23"/>
    </row>
    <row r="967" spans="2:5" ht="15.75" customHeight="1">
      <c r="B967" s="23"/>
      <c r="E967" s="23"/>
    </row>
    <row r="968" spans="2:5" ht="15.75" customHeight="1">
      <c r="B968" s="23"/>
      <c r="E968" s="23"/>
    </row>
    <row r="969" spans="2:5" ht="15.75" customHeight="1">
      <c r="B969" s="23"/>
      <c r="E969" s="23"/>
    </row>
    <row r="970" spans="2:5" ht="15.75" customHeight="1">
      <c r="B970" s="23"/>
      <c r="E970" s="23"/>
    </row>
    <row r="971" spans="2:5" ht="15.75" customHeight="1">
      <c r="B971" s="23"/>
      <c r="E971" s="23"/>
    </row>
    <row r="972" spans="2:5" ht="15.75" customHeight="1">
      <c r="B972" s="23"/>
      <c r="E972" s="23"/>
    </row>
    <row r="973" spans="2:5" ht="15.75" customHeight="1">
      <c r="B973" s="23"/>
      <c r="E973" s="23"/>
    </row>
    <row r="974" spans="2:5" ht="15.75" customHeight="1">
      <c r="B974" s="23"/>
      <c r="E974" s="23"/>
    </row>
    <row r="975" spans="2:5" ht="15.75" customHeight="1">
      <c r="B975" s="23"/>
      <c r="E975" s="23"/>
    </row>
    <row r="976" spans="2:5" ht="15.75" customHeight="1">
      <c r="B976" s="23"/>
      <c r="E976" s="23"/>
    </row>
    <row r="977" spans="2:5" ht="15.75" customHeight="1">
      <c r="B977" s="23"/>
      <c r="E977" s="23"/>
    </row>
    <row r="978" spans="2:5" ht="15.75" customHeight="1">
      <c r="B978" s="23"/>
      <c r="E978" s="23"/>
    </row>
    <row r="979" spans="2:5" ht="15.75" customHeight="1">
      <c r="B979" s="23"/>
      <c r="E979" s="23"/>
    </row>
    <row r="980" spans="2:5" ht="15.75" customHeight="1">
      <c r="B980" s="23"/>
      <c r="E980" s="23"/>
    </row>
    <row r="981" spans="2:5" ht="15.75" customHeight="1">
      <c r="B981" s="23"/>
      <c r="E981" s="23"/>
    </row>
    <row r="982" spans="2:5" ht="15.75" customHeight="1">
      <c r="B982" s="23"/>
      <c r="E982" s="23"/>
    </row>
    <row r="983" spans="2:5" ht="15.75" customHeight="1">
      <c r="B983" s="23"/>
      <c r="E983" s="23"/>
    </row>
    <row r="984" spans="2:5" ht="15.75" customHeight="1">
      <c r="B984" s="23"/>
      <c r="E984" s="23"/>
    </row>
    <row r="985" spans="2:5" ht="15.75" customHeight="1">
      <c r="B985" s="23"/>
      <c r="E985" s="23"/>
    </row>
    <row r="986" spans="2:5" ht="15.75" customHeight="1">
      <c r="B986" s="23"/>
      <c r="E986" s="23"/>
    </row>
    <row r="987" spans="2:5" ht="15.75" customHeight="1">
      <c r="B987" s="23"/>
      <c r="E987" s="23"/>
    </row>
    <row r="988" spans="2:5" ht="15.75" customHeight="1">
      <c r="B988" s="23"/>
      <c r="E988" s="23"/>
    </row>
    <row r="989" spans="2:5" ht="15.75" customHeight="1">
      <c r="B989" s="23"/>
      <c r="E989" s="23"/>
    </row>
    <row r="990" spans="2:5" ht="15.75" customHeight="1">
      <c r="B990" s="23"/>
      <c r="E990" s="23"/>
    </row>
    <row r="991" spans="2:5" ht="15.75" customHeight="1">
      <c r="B991" s="23"/>
      <c r="E991" s="23"/>
    </row>
    <row r="992" spans="2:5" ht="15.75" customHeight="1">
      <c r="B992" s="23"/>
      <c r="E992" s="23"/>
    </row>
    <row r="993" spans="2:5" ht="15.75" customHeight="1">
      <c r="B993" s="23"/>
      <c r="E993" s="23"/>
    </row>
    <row r="994" spans="2:5" ht="15.75" customHeight="1">
      <c r="B994" s="23"/>
      <c r="E994" s="23"/>
    </row>
    <row r="995" spans="2:5" ht="15.75" customHeight="1">
      <c r="B995" s="23"/>
      <c r="E995" s="23"/>
    </row>
    <row r="996" spans="2:5" ht="15.75" customHeight="1">
      <c r="B996" s="23"/>
      <c r="E996" s="23"/>
    </row>
    <row r="997" spans="2:5" ht="15.75" customHeight="1">
      <c r="B997" s="23"/>
      <c r="E997" s="23"/>
    </row>
    <row r="998" spans="2:5" ht="15.75" customHeight="1">
      <c r="B998" s="23"/>
      <c r="E998" s="23"/>
    </row>
    <row r="999" spans="2:5" ht="15.75" customHeight="1">
      <c r="B999" s="23"/>
      <c r="E999" s="23"/>
    </row>
    <row r="1000" spans="2:5" ht="15.75" customHeight="1">
      <c r="B1000" s="23"/>
      <c r="E1000" s="23"/>
    </row>
  </sheetData>
  <pageMargins left="0.7" right="0.7" top="0.75" bottom="0.75" header="0" footer="0"/>
  <pageSetup orientation="portrait"/>
  <colBreaks count="1" manualBreakCount="1">
    <brk id="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1000"/>
  <sheetViews>
    <sheetView workbookViewId="0"/>
  </sheetViews>
  <sheetFormatPr defaultColWidth="12.5703125" defaultRowHeight="15" customHeight="1"/>
  <cols>
    <col min="1" max="26" width="14.42578125" customWidth="1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1000"/>
  <sheetViews>
    <sheetView workbookViewId="0"/>
  </sheetViews>
  <sheetFormatPr defaultColWidth="12.5703125" defaultRowHeight="15" customHeight="1"/>
  <cols>
    <col min="1" max="26" width="14.42578125" customWidth="1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L1000"/>
  <sheetViews>
    <sheetView workbookViewId="0">
      <pane ySplit="1" topLeftCell="A27" activePane="bottomLeft" state="frozen"/>
      <selection pane="bottomLeft" activeCell="F21" sqref="F21"/>
    </sheetView>
  </sheetViews>
  <sheetFormatPr defaultColWidth="12.5703125" defaultRowHeight="15" customHeight="1"/>
  <cols>
    <col min="1" max="1" width="8.42578125" customWidth="1"/>
    <col min="2" max="2" width="33.85546875" customWidth="1"/>
    <col min="3" max="3" width="16.42578125" customWidth="1"/>
    <col min="4" max="4" width="5" customWidth="1"/>
    <col min="5" max="5" width="7.42578125" customWidth="1"/>
    <col min="6" max="6" width="24.42578125" customWidth="1"/>
    <col min="7" max="7" width="19.140625" customWidth="1"/>
    <col min="8" max="8" width="4.140625" customWidth="1"/>
    <col min="9" max="9" width="11.5703125" customWidth="1"/>
    <col min="10" max="10" width="18.85546875" customWidth="1"/>
    <col min="11" max="11" width="25.85546875" customWidth="1"/>
    <col min="12" max="12" width="11.140625" customWidth="1"/>
    <col min="13" max="26" width="14.42578125" customWidth="1"/>
  </cols>
  <sheetData>
    <row r="1" spans="1:12" ht="15.75" customHeight="1">
      <c r="A1" s="32" t="s">
        <v>43</v>
      </c>
      <c r="I1" s="33"/>
      <c r="J1" s="34" t="s">
        <v>44</v>
      </c>
      <c r="K1" s="35"/>
      <c r="L1" s="36"/>
    </row>
    <row r="2" spans="1:12" ht="15.75" customHeight="1">
      <c r="A2" s="23">
        <f>SUM(A3:A7)</f>
        <v>451</v>
      </c>
      <c r="B2" s="110" t="s">
        <v>81</v>
      </c>
      <c r="C2" s="25"/>
      <c r="D2" s="23"/>
      <c r="E2" s="23">
        <f>SUM(E3:E7)</f>
        <v>403</v>
      </c>
      <c r="F2" s="110" t="s">
        <v>83</v>
      </c>
      <c r="G2" s="26"/>
      <c r="H2" s="23"/>
      <c r="I2" s="37">
        <v>1</v>
      </c>
      <c r="J2" s="115">
        <f>E$14</f>
        <v>62</v>
      </c>
      <c r="K2" s="115" t="str">
        <f>$F$14</f>
        <v>LDSS väst</v>
      </c>
      <c r="L2" s="38"/>
    </row>
    <row r="3" spans="1:12" ht="15.75" customHeight="1">
      <c r="A3" s="27">
        <v>114</v>
      </c>
      <c r="B3" s="27" t="s">
        <v>40</v>
      </c>
      <c r="C3" s="28">
        <v>4839</v>
      </c>
      <c r="D3" s="23"/>
      <c r="E3" s="27">
        <v>90</v>
      </c>
      <c r="F3" s="27" t="s">
        <v>84</v>
      </c>
      <c r="G3" s="28">
        <v>4771</v>
      </c>
      <c r="H3" s="23"/>
      <c r="I3" s="37">
        <v>2</v>
      </c>
      <c r="J3" s="23">
        <f>A$8</f>
        <v>62</v>
      </c>
      <c r="K3" s="23" t="str">
        <f>$B$8</f>
        <v>KKKK Queens of the waves</v>
      </c>
      <c r="L3" s="38"/>
    </row>
    <row r="4" spans="1:12" ht="15.75" customHeight="1">
      <c r="A4" s="27">
        <v>108</v>
      </c>
      <c r="B4" s="27" t="s">
        <v>37</v>
      </c>
      <c r="C4" s="28">
        <v>4784</v>
      </c>
      <c r="D4" s="23"/>
      <c r="E4" s="27">
        <v>105</v>
      </c>
      <c r="F4" s="27" t="s">
        <v>85</v>
      </c>
      <c r="G4" s="28">
        <v>4854</v>
      </c>
      <c r="H4" s="23"/>
      <c r="I4" s="37">
        <v>3</v>
      </c>
      <c r="J4" s="23">
        <f>E$26</f>
        <v>157</v>
      </c>
      <c r="K4" s="23" t="str">
        <f>$F$26</f>
        <v xml:space="preserve">Röss Babord </v>
      </c>
      <c r="L4" s="38"/>
    </row>
    <row r="5" spans="1:12" ht="15.75" customHeight="1">
      <c r="A5" s="27">
        <v>113</v>
      </c>
      <c r="B5" s="27" t="s">
        <v>82</v>
      </c>
      <c r="C5" s="28">
        <v>4629</v>
      </c>
      <c r="D5" s="23"/>
      <c r="E5" s="116">
        <v>112</v>
      </c>
      <c r="F5" s="27" t="s">
        <v>86</v>
      </c>
      <c r="G5" s="28">
        <v>4617</v>
      </c>
      <c r="H5" s="23"/>
      <c r="I5" s="37">
        <v>4</v>
      </c>
      <c r="J5" s="23">
        <f>E$8</f>
        <v>176</v>
      </c>
      <c r="K5" s="23" t="str">
        <f>$F$8</f>
        <v>KKKK Team Tabasco</v>
      </c>
      <c r="L5" s="38"/>
    </row>
    <row r="6" spans="1:12" ht="15.75" customHeight="1">
      <c r="A6" s="116">
        <v>116</v>
      </c>
      <c r="B6" s="27" t="s">
        <v>39</v>
      </c>
      <c r="C6" s="28">
        <v>4898</v>
      </c>
      <c r="D6" s="23"/>
      <c r="E6" s="27">
        <v>96</v>
      </c>
      <c r="F6" s="27" t="s">
        <v>87</v>
      </c>
      <c r="G6" s="28">
        <v>4817</v>
      </c>
      <c r="H6" s="23"/>
      <c r="I6" s="37">
        <v>5</v>
      </c>
      <c r="J6" s="23">
        <f>E$38</f>
        <v>194</v>
      </c>
      <c r="K6" s="23" t="str">
        <f>$F$38</f>
        <v>Hjbk Tumlare</v>
      </c>
      <c r="L6" s="38"/>
    </row>
    <row r="7" spans="1:12" ht="15.75" customHeight="1">
      <c r="A7" s="23"/>
      <c r="C7" s="23"/>
      <c r="D7" s="23"/>
      <c r="E7" s="23"/>
      <c r="G7" s="23"/>
      <c r="H7" s="23"/>
      <c r="I7" s="37">
        <v>6</v>
      </c>
      <c r="J7" s="23">
        <f>$E$32</f>
        <v>196</v>
      </c>
      <c r="K7" s="23" t="str">
        <f>$F$32</f>
        <v>LESS - FEARLESS</v>
      </c>
      <c r="L7" s="38"/>
    </row>
    <row r="8" spans="1:12" ht="15.75" customHeight="1">
      <c r="A8" s="23">
        <f>SUM(A9:A13)</f>
        <v>62</v>
      </c>
      <c r="B8" s="110" t="s">
        <v>88</v>
      </c>
      <c r="C8" s="25"/>
      <c r="D8" s="23"/>
      <c r="E8" s="23">
        <f>SUM(E9:E13)</f>
        <v>176</v>
      </c>
      <c r="F8" s="110" t="s">
        <v>93</v>
      </c>
      <c r="G8" s="26"/>
      <c r="H8" s="23"/>
      <c r="I8" s="37">
        <v>7</v>
      </c>
      <c r="J8" s="23">
        <f>A$20</f>
        <v>241</v>
      </c>
      <c r="K8" s="23" t="str">
        <f>$B$20</f>
        <v>LDSS öst</v>
      </c>
      <c r="L8" s="38"/>
    </row>
    <row r="9" spans="1:12" ht="15.75" customHeight="1">
      <c r="A9" s="117">
        <v>20</v>
      </c>
      <c r="B9" s="27" t="s">
        <v>89</v>
      </c>
      <c r="C9" s="28">
        <v>4801</v>
      </c>
      <c r="D9" s="23"/>
      <c r="E9" s="29">
        <v>24</v>
      </c>
      <c r="F9" s="27" t="s">
        <v>38</v>
      </c>
      <c r="G9" s="28">
        <v>4846</v>
      </c>
      <c r="H9" s="23"/>
      <c r="I9" s="37">
        <v>8</v>
      </c>
      <c r="J9" s="23">
        <f>A$26</f>
        <v>323</v>
      </c>
      <c r="K9" s="23" t="str">
        <f>$B$26</f>
        <v>RåSS - ICEBEARS</v>
      </c>
      <c r="L9" s="38"/>
    </row>
    <row r="10" spans="1:12" ht="15.75" customHeight="1">
      <c r="A10" s="117">
        <v>23</v>
      </c>
      <c r="B10" s="27" t="s">
        <v>90</v>
      </c>
      <c r="C10" s="28">
        <v>4883</v>
      </c>
      <c r="D10" s="23"/>
      <c r="E10" s="29">
        <v>39</v>
      </c>
      <c r="F10" s="27" t="s">
        <v>94</v>
      </c>
      <c r="G10" s="28">
        <v>4895</v>
      </c>
      <c r="H10" s="23"/>
      <c r="I10" s="37">
        <v>9</v>
      </c>
      <c r="J10" s="23">
        <f>E$44</f>
        <v>331</v>
      </c>
      <c r="K10" s="23" t="str">
        <f>$F$44</f>
        <v>Hjbk Hajen</v>
      </c>
      <c r="L10" s="38"/>
    </row>
    <row r="11" spans="1:12" ht="15.75" customHeight="1">
      <c r="A11" s="117">
        <v>6</v>
      </c>
      <c r="B11" s="27" t="s">
        <v>91</v>
      </c>
      <c r="C11" s="28">
        <v>4826</v>
      </c>
      <c r="D11" s="23"/>
      <c r="E11" s="29">
        <v>56</v>
      </c>
      <c r="F11" s="27" t="s">
        <v>36</v>
      </c>
      <c r="G11" s="28">
        <v>4838</v>
      </c>
      <c r="H11" s="23"/>
      <c r="I11" s="37">
        <v>10</v>
      </c>
      <c r="J11" s="113">
        <f>A$32</f>
        <v>344</v>
      </c>
      <c r="K11" s="113" t="str">
        <f>$B$32</f>
        <v xml:space="preserve">Röss Styrbord </v>
      </c>
      <c r="L11" s="38"/>
    </row>
    <row r="12" spans="1:12" ht="15.75" customHeight="1">
      <c r="A12" s="117">
        <v>13</v>
      </c>
      <c r="B12" s="27" t="s">
        <v>92</v>
      </c>
      <c r="C12" s="28">
        <v>4882</v>
      </c>
      <c r="D12" s="23"/>
      <c r="E12" s="29">
        <v>57</v>
      </c>
      <c r="F12" s="27" t="s">
        <v>95</v>
      </c>
      <c r="G12" s="28">
        <v>4852</v>
      </c>
      <c r="H12" s="23"/>
      <c r="I12" s="37">
        <v>11</v>
      </c>
      <c r="J12" s="23">
        <f>E$2</f>
        <v>403</v>
      </c>
      <c r="K12" s="23" t="str">
        <f>$F$2</f>
        <v>KKKK FeVoLiLi</v>
      </c>
      <c r="L12" s="38"/>
    </row>
    <row r="13" spans="1:12" ht="15.75" customHeight="1">
      <c r="A13" s="23"/>
      <c r="C13" s="23"/>
      <c r="D13" s="23"/>
      <c r="E13" s="23"/>
      <c r="G13" s="23"/>
      <c r="H13" s="23"/>
      <c r="I13" s="37">
        <v>12</v>
      </c>
      <c r="J13" s="115">
        <f>A$38</f>
        <v>424</v>
      </c>
      <c r="K13" s="115" t="str">
        <f>$B$38</f>
        <v>LESS - DAUNTLESS</v>
      </c>
      <c r="L13" s="38"/>
    </row>
    <row r="14" spans="1:12" ht="15.75" customHeight="1">
      <c r="A14" s="23">
        <f>SUM(A15:A18)</f>
        <v>501</v>
      </c>
      <c r="B14" s="110" t="s">
        <v>96</v>
      </c>
      <c r="C14" s="25"/>
      <c r="D14" s="23"/>
      <c r="E14" s="23">
        <f>SUM(E15:E18)</f>
        <v>62</v>
      </c>
      <c r="F14" s="110" t="s">
        <v>101</v>
      </c>
      <c r="G14" s="26"/>
      <c r="H14" s="23"/>
      <c r="I14" s="37">
        <v>13</v>
      </c>
      <c r="J14" s="23">
        <f>A$2</f>
        <v>451</v>
      </c>
      <c r="K14" s="23" t="str">
        <f>$B$2</f>
        <v>KKKK - Kebap Sosu</v>
      </c>
      <c r="L14" s="38"/>
    </row>
    <row r="15" spans="1:12" ht="15.75" customHeight="1">
      <c r="A15" s="118">
        <v>127</v>
      </c>
      <c r="B15" s="27" t="s">
        <v>97</v>
      </c>
      <c r="C15" s="28">
        <v>4329</v>
      </c>
      <c r="D15" s="23"/>
      <c r="E15" s="29">
        <v>19</v>
      </c>
      <c r="F15" s="27" t="s">
        <v>24</v>
      </c>
      <c r="G15" s="28">
        <v>4899</v>
      </c>
      <c r="H15" s="23"/>
      <c r="I15" s="37">
        <v>14</v>
      </c>
      <c r="J15" s="23">
        <f>A$14</f>
        <v>501</v>
      </c>
      <c r="K15" s="23" t="str">
        <f>$B$14</f>
        <v xml:space="preserve">LDSS syd </v>
      </c>
      <c r="L15" s="38"/>
    </row>
    <row r="16" spans="1:12" ht="15.75" customHeight="1">
      <c r="A16" s="118">
        <v>127</v>
      </c>
      <c r="B16" s="27" t="s">
        <v>98</v>
      </c>
      <c r="C16" s="28">
        <v>4546</v>
      </c>
      <c r="D16" s="23"/>
      <c r="E16" s="29">
        <v>8</v>
      </c>
      <c r="F16" s="27" t="s">
        <v>25</v>
      </c>
      <c r="G16" s="28">
        <v>4911</v>
      </c>
      <c r="H16" s="23"/>
      <c r="I16" s="37">
        <v>15</v>
      </c>
      <c r="J16" s="23">
        <f>E$20</f>
        <v>508</v>
      </c>
      <c r="K16" s="23" t="str">
        <f>$F$20</f>
        <v>RåSS - Aqua Spears</v>
      </c>
      <c r="L16" s="38"/>
    </row>
    <row r="17" spans="1:12" ht="15.75" customHeight="1">
      <c r="A17" s="29">
        <v>120</v>
      </c>
      <c r="B17" s="27" t="s">
        <v>142</v>
      </c>
      <c r="C17" s="28">
        <v>4569</v>
      </c>
      <c r="D17" s="23"/>
      <c r="E17" s="29">
        <v>10</v>
      </c>
      <c r="F17" s="27" t="s">
        <v>104</v>
      </c>
      <c r="G17" s="28">
        <v>4601</v>
      </c>
      <c r="H17" s="23"/>
      <c r="I17" s="37">
        <v>16</v>
      </c>
      <c r="J17" s="23">
        <f>A$44</f>
        <v>508</v>
      </c>
      <c r="K17" s="23" t="str">
        <f>$B$44</f>
        <v>Hjbk Makrillen</v>
      </c>
      <c r="L17" s="38"/>
    </row>
    <row r="18" spans="1:12" ht="15.75" customHeight="1">
      <c r="A18" s="118">
        <v>127</v>
      </c>
      <c r="B18" s="27" t="s">
        <v>100</v>
      </c>
      <c r="C18" s="28">
        <v>4846</v>
      </c>
      <c r="D18" s="23"/>
      <c r="E18" s="29">
        <v>25</v>
      </c>
      <c r="F18" s="27" t="s">
        <v>105</v>
      </c>
      <c r="G18" s="28">
        <v>4880</v>
      </c>
      <c r="H18" s="23"/>
      <c r="I18" s="37">
        <v>17</v>
      </c>
      <c r="J18" s="23">
        <f>A$50</f>
        <v>508</v>
      </c>
      <c r="K18" s="23" t="str">
        <f>$B$50</f>
        <v>LESS - SPOTLESS</v>
      </c>
      <c r="L18" s="38"/>
    </row>
    <row r="19" spans="1:12" ht="15.75" customHeight="1">
      <c r="A19" s="23"/>
      <c r="C19" s="23"/>
      <c r="D19" s="23"/>
      <c r="E19" s="117">
        <v>37</v>
      </c>
      <c r="F19" s="27" t="s">
        <v>106</v>
      </c>
      <c r="G19" s="28">
        <v>4774</v>
      </c>
      <c r="H19" s="23"/>
      <c r="I19" s="37">
        <v>18</v>
      </c>
      <c r="J19" s="114" t="e">
        <f>E$50</f>
        <v>#DIV/0!</v>
      </c>
      <c r="K19" s="114">
        <f>F$50</f>
        <v>0</v>
      </c>
      <c r="L19" s="38"/>
    </row>
    <row r="20" spans="1:12" ht="15.75" customHeight="1">
      <c r="A20" s="23">
        <f>SUM(A21:A25)-107</f>
        <v>241</v>
      </c>
      <c r="B20" s="110" t="s">
        <v>102</v>
      </c>
      <c r="C20" s="25"/>
      <c r="D20" s="23"/>
      <c r="E20" s="23">
        <f>SUM(E21:E25)-127</f>
        <v>508</v>
      </c>
      <c r="F20" s="110" t="s">
        <v>107</v>
      </c>
      <c r="G20" s="26"/>
      <c r="H20" s="23"/>
      <c r="I20" s="37">
        <v>19</v>
      </c>
      <c r="J20" s="40" t="e">
        <f>A$56</f>
        <v>#DIV/0!</v>
      </c>
      <c r="K20" s="23">
        <f>B56</f>
        <v>0</v>
      </c>
      <c r="L20" s="38"/>
    </row>
    <row r="21" spans="1:12" ht="15.75" customHeight="1">
      <c r="A21" s="29">
        <v>49</v>
      </c>
      <c r="B21" s="27" t="s">
        <v>103</v>
      </c>
      <c r="C21" s="28">
        <v>4879</v>
      </c>
      <c r="D21" s="23"/>
      <c r="E21" s="118">
        <v>127</v>
      </c>
      <c r="F21" s="27" t="s">
        <v>13</v>
      </c>
      <c r="G21" s="112">
        <v>4428</v>
      </c>
      <c r="H21" s="23"/>
      <c r="I21" s="41">
        <v>20</v>
      </c>
      <c r="J21" s="42" t="e">
        <f>E$56</f>
        <v>#DIV/0!</v>
      </c>
      <c r="K21" s="42">
        <f>F56</f>
        <v>0</v>
      </c>
      <c r="L21" s="43"/>
    </row>
    <row r="22" spans="1:12" ht="15.75" customHeight="1">
      <c r="A22" s="29">
        <v>107</v>
      </c>
      <c r="B22" s="27" t="s">
        <v>22</v>
      </c>
      <c r="C22" s="28">
        <v>4630</v>
      </c>
      <c r="D22" s="23"/>
      <c r="E22" s="118">
        <v>127</v>
      </c>
      <c r="F22" s="27" t="s">
        <v>16</v>
      </c>
      <c r="G22" s="28">
        <v>4897</v>
      </c>
      <c r="H22" s="23"/>
      <c r="I22" s="23"/>
      <c r="J22" s="23"/>
      <c r="L22" s="23"/>
    </row>
    <row r="23" spans="1:12" ht="15.75" customHeight="1">
      <c r="A23" s="29">
        <v>53</v>
      </c>
      <c r="B23" s="27" t="s">
        <v>23</v>
      </c>
      <c r="C23" s="28">
        <v>4749</v>
      </c>
      <c r="D23" s="23"/>
      <c r="E23" s="118">
        <v>127</v>
      </c>
      <c r="F23" s="27" t="s">
        <v>15</v>
      </c>
      <c r="G23" s="28">
        <v>4875</v>
      </c>
      <c r="H23" s="23"/>
      <c r="I23" s="23"/>
      <c r="J23" s="23"/>
      <c r="L23" s="23"/>
    </row>
    <row r="24" spans="1:12" ht="15.75" customHeight="1">
      <c r="A24" s="117">
        <v>59</v>
      </c>
      <c r="B24" s="27" t="s">
        <v>21</v>
      </c>
      <c r="C24" s="28">
        <v>4638</v>
      </c>
      <c r="D24" s="23"/>
      <c r="E24" s="118">
        <v>127</v>
      </c>
      <c r="F24" s="27" t="s">
        <v>108</v>
      </c>
      <c r="G24" s="28">
        <v>4505</v>
      </c>
      <c r="H24" s="23"/>
      <c r="I24" s="23"/>
      <c r="J24" s="23" t="s">
        <v>144</v>
      </c>
      <c r="L24" s="44"/>
    </row>
    <row r="25" spans="1:12" ht="15.75" customHeight="1">
      <c r="A25" s="29">
        <v>80</v>
      </c>
      <c r="B25" s="27" t="s">
        <v>20</v>
      </c>
      <c r="C25" s="28">
        <v>4818</v>
      </c>
      <c r="D25" s="23"/>
      <c r="E25" s="118">
        <v>127</v>
      </c>
      <c r="F25" s="27" t="s">
        <v>109</v>
      </c>
      <c r="G25" s="28">
        <v>4861</v>
      </c>
      <c r="H25" s="23"/>
      <c r="I25" s="23"/>
      <c r="J25" s="23" t="s">
        <v>143</v>
      </c>
      <c r="L25" s="23"/>
    </row>
    <row r="26" spans="1:12" ht="15.75" customHeight="1">
      <c r="A26" s="23">
        <f>SUM(A27:A30)</f>
        <v>323</v>
      </c>
      <c r="B26" s="110" t="s">
        <v>110</v>
      </c>
      <c r="C26" s="25"/>
      <c r="D26" s="23"/>
      <c r="E26" s="23">
        <f>SUM(E27:E31)</f>
        <v>157</v>
      </c>
      <c r="F26" s="111" t="s">
        <v>111</v>
      </c>
      <c r="G26" s="26"/>
      <c r="H26" s="23"/>
      <c r="I26" s="23"/>
      <c r="J26" s="23"/>
      <c r="L26" s="23"/>
    </row>
    <row r="27" spans="1:12" ht="15.75" customHeight="1">
      <c r="A27" s="29">
        <v>50</v>
      </c>
      <c r="B27" s="27" t="s">
        <v>12</v>
      </c>
      <c r="C27" s="28">
        <v>4892</v>
      </c>
      <c r="D27" s="23"/>
      <c r="E27" s="117">
        <v>5</v>
      </c>
      <c r="F27" s="27" t="s">
        <v>112</v>
      </c>
      <c r="G27" s="28">
        <v>4837</v>
      </c>
      <c r="H27" s="23"/>
      <c r="I27" s="23"/>
      <c r="J27" s="23"/>
      <c r="L27" s="23"/>
    </row>
    <row r="28" spans="1:12" ht="15.75" customHeight="1">
      <c r="A28" s="29">
        <v>84</v>
      </c>
      <c r="B28" s="27" t="s">
        <v>9</v>
      </c>
      <c r="C28" s="28">
        <v>4686</v>
      </c>
      <c r="D28" s="23"/>
      <c r="E28" s="117">
        <v>44</v>
      </c>
      <c r="F28" s="27" t="s">
        <v>113</v>
      </c>
      <c r="G28" s="28">
        <v>4775</v>
      </c>
      <c r="H28" s="23"/>
      <c r="I28" s="23"/>
      <c r="J28" s="23"/>
      <c r="L28" s="23"/>
    </row>
    <row r="29" spans="1:12" ht="15.75" customHeight="1">
      <c r="A29" s="29">
        <v>101</v>
      </c>
      <c r="B29" s="27" t="s">
        <v>14</v>
      </c>
      <c r="C29" s="28">
        <v>4913</v>
      </c>
      <c r="D29" s="23"/>
      <c r="E29" s="117">
        <v>38</v>
      </c>
      <c r="F29" s="27" t="s">
        <v>114</v>
      </c>
      <c r="G29" s="28">
        <v>4879</v>
      </c>
      <c r="H29" s="23"/>
      <c r="I29" s="23"/>
      <c r="J29" s="23"/>
      <c r="L29" s="23"/>
    </row>
    <row r="30" spans="1:12" ht="15.75" customHeight="1">
      <c r="A30" s="29">
        <v>88</v>
      </c>
      <c r="B30" s="27" t="s">
        <v>10</v>
      </c>
      <c r="C30" s="28">
        <v>4835</v>
      </c>
      <c r="D30" s="23"/>
      <c r="E30" s="117">
        <v>70</v>
      </c>
      <c r="F30" s="27" t="s">
        <v>115</v>
      </c>
      <c r="G30" s="28">
        <v>4769</v>
      </c>
      <c r="H30" s="23"/>
      <c r="I30" s="23"/>
      <c r="J30" s="23"/>
      <c r="L30" s="23"/>
    </row>
    <row r="31" spans="1:12" ht="15.75" customHeight="1">
      <c r="A31" s="29"/>
      <c r="B31" s="27"/>
      <c r="C31" s="28"/>
      <c r="D31" s="23"/>
      <c r="E31" s="23"/>
      <c r="G31" s="23"/>
      <c r="H31" s="23"/>
      <c r="I31" s="23"/>
      <c r="J31" s="23"/>
      <c r="L31" s="23"/>
    </row>
    <row r="32" spans="1:12" ht="15.75" customHeight="1">
      <c r="A32" s="23">
        <f>SUM(A33:A36)</f>
        <v>344</v>
      </c>
      <c r="B32" s="111" t="s">
        <v>116</v>
      </c>
      <c r="C32" s="25"/>
      <c r="D32" s="23"/>
      <c r="E32" s="23">
        <f>SUM(E33:E37)</f>
        <v>196</v>
      </c>
      <c r="F32" s="111" t="s">
        <v>121</v>
      </c>
      <c r="G32" s="26"/>
      <c r="H32" s="23"/>
      <c r="I32" s="23"/>
      <c r="J32" s="23"/>
      <c r="L32" s="23"/>
    </row>
    <row r="33" spans="1:12" ht="15.75" customHeight="1">
      <c r="A33" s="117">
        <v>77</v>
      </c>
      <c r="B33" s="27" t="s">
        <v>117</v>
      </c>
      <c r="C33" s="28">
        <v>4606</v>
      </c>
      <c r="D33" s="23"/>
      <c r="E33" s="29">
        <v>46</v>
      </c>
      <c r="F33" s="27" t="s">
        <v>31</v>
      </c>
      <c r="G33" s="28">
        <v>4643</v>
      </c>
      <c r="H33" s="23"/>
      <c r="I33" s="23"/>
      <c r="J33" s="23"/>
      <c r="L33" s="23"/>
    </row>
    <row r="34" spans="1:12" ht="15.75" customHeight="1">
      <c r="A34" s="117">
        <v>122</v>
      </c>
      <c r="B34" s="27" t="s">
        <v>118</v>
      </c>
      <c r="C34" s="28">
        <v>4600</v>
      </c>
      <c r="D34" s="23"/>
      <c r="E34" s="29">
        <v>29</v>
      </c>
      <c r="F34" s="27" t="s">
        <v>29</v>
      </c>
      <c r="G34" s="28">
        <v>4729</v>
      </c>
      <c r="H34" s="23"/>
      <c r="I34" s="23"/>
      <c r="J34" s="23"/>
      <c r="L34" s="23"/>
    </row>
    <row r="35" spans="1:12" ht="15.75" customHeight="1">
      <c r="A35" s="117">
        <v>71</v>
      </c>
      <c r="B35" s="27" t="s">
        <v>119</v>
      </c>
      <c r="C35" s="28">
        <v>4678</v>
      </c>
      <c r="D35" s="23"/>
      <c r="E35" s="29">
        <v>22</v>
      </c>
      <c r="F35" s="27" t="s">
        <v>34</v>
      </c>
      <c r="G35" s="28">
        <v>4870</v>
      </c>
      <c r="H35" s="23"/>
      <c r="I35" s="23"/>
      <c r="J35" s="23"/>
      <c r="L35" s="23"/>
    </row>
    <row r="36" spans="1:12" ht="15.75" customHeight="1">
      <c r="A36" s="117">
        <v>74</v>
      </c>
      <c r="B36" s="27" t="s">
        <v>120</v>
      </c>
      <c r="C36" s="28">
        <v>4789</v>
      </c>
      <c r="D36" s="23"/>
      <c r="E36" s="29">
        <v>99</v>
      </c>
      <c r="F36" s="27" t="s">
        <v>33</v>
      </c>
      <c r="G36" s="28">
        <v>4896</v>
      </c>
      <c r="H36" s="23"/>
      <c r="I36" s="23"/>
      <c r="J36" s="23"/>
      <c r="L36" s="23"/>
    </row>
    <row r="37" spans="1:12" ht="15.75" customHeight="1">
      <c r="A37" s="117"/>
      <c r="B37" s="27"/>
      <c r="C37" s="28"/>
      <c r="D37" s="23"/>
      <c r="E37" s="23"/>
      <c r="G37" s="23"/>
      <c r="H37" s="23"/>
      <c r="I37" s="23"/>
      <c r="J37" s="23"/>
      <c r="L37" s="23"/>
    </row>
    <row r="38" spans="1:12" ht="15.75" customHeight="1">
      <c r="A38" s="23">
        <f>SUM(A39:A43)</f>
        <v>424</v>
      </c>
      <c r="B38" s="110" t="s">
        <v>122</v>
      </c>
      <c r="C38" s="26"/>
      <c r="D38" s="45"/>
      <c r="E38" s="23">
        <f>SUM(E39:E43)</f>
        <v>194</v>
      </c>
      <c r="F38" s="111" t="s">
        <v>124</v>
      </c>
      <c r="G38" s="26"/>
      <c r="H38" s="45"/>
      <c r="I38" s="23"/>
      <c r="J38" s="23"/>
      <c r="L38" s="23"/>
    </row>
    <row r="39" spans="1:12" ht="15.75" customHeight="1">
      <c r="A39" s="29">
        <v>89</v>
      </c>
      <c r="B39" s="109" t="s">
        <v>32</v>
      </c>
      <c r="C39" s="109">
        <v>4373</v>
      </c>
      <c r="D39" s="23"/>
      <c r="E39" s="117">
        <v>42</v>
      </c>
      <c r="F39" s="27" t="s">
        <v>17</v>
      </c>
      <c r="G39" s="28">
        <v>4810</v>
      </c>
      <c r="H39" s="23"/>
      <c r="I39" s="23"/>
      <c r="J39" s="23"/>
      <c r="L39" s="23"/>
    </row>
    <row r="40" spans="1:12" ht="15.75" customHeight="1">
      <c r="A40" s="29">
        <v>82</v>
      </c>
      <c r="B40" s="109" t="s">
        <v>30</v>
      </c>
      <c r="C40" s="109">
        <v>4872</v>
      </c>
      <c r="D40" s="23"/>
      <c r="E40" s="117">
        <v>54</v>
      </c>
      <c r="F40" s="27" t="s">
        <v>8</v>
      </c>
      <c r="G40" s="28">
        <v>4796</v>
      </c>
      <c r="H40" s="23"/>
      <c r="I40" s="23"/>
      <c r="J40" s="23"/>
      <c r="L40" s="23"/>
    </row>
    <row r="41" spans="1:12" ht="15.75" customHeight="1">
      <c r="A41" s="118">
        <v>127</v>
      </c>
      <c r="B41" s="109" t="s">
        <v>123</v>
      </c>
      <c r="C41" s="109">
        <v>4488</v>
      </c>
      <c r="D41" s="23"/>
      <c r="E41" s="117">
        <v>47</v>
      </c>
      <c r="F41" s="27" t="s">
        <v>19</v>
      </c>
      <c r="G41" s="28">
        <v>4871</v>
      </c>
      <c r="H41" s="23"/>
      <c r="I41" s="23"/>
      <c r="J41" s="23"/>
      <c r="L41" s="23"/>
    </row>
    <row r="42" spans="1:12" ht="15.75" customHeight="1">
      <c r="A42" s="29">
        <v>126</v>
      </c>
      <c r="B42" s="109" t="s">
        <v>35</v>
      </c>
      <c r="C42" s="109">
        <v>4228</v>
      </c>
      <c r="D42" s="23"/>
      <c r="E42" s="117">
        <v>51</v>
      </c>
      <c r="F42" s="27" t="s">
        <v>125</v>
      </c>
      <c r="G42" s="28">
        <v>4813</v>
      </c>
      <c r="H42" s="23"/>
      <c r="I42" s="23"/>
      <c r="J42" s="23"/>
      <c r="L42" s="23"/>
    </row>
    <row r="43" spans="1:12" ht="15.75" customHeight="1">
      <c r="A43" s="29"/>
      <c r="B43" s="27"/>
      <c r="C43" s="28"/>
      <c r="D43" s="23"/>
      <c r="E43" s="23"/>
      <c r="G43" s="23"/>
      <c r="H43" s="23"/>
      <c r="I43" s="23"/>
      <c r="J43" s="23"/>
      <c r="L43" s="23"/>
    </row>
    <row r="44" spans="1:12" ht="15.75" customHeight="1">
      <c r="A44" s="23">
        <f>SUM(A45:A48)</f>
        <v>508</v>
      </c>
      <c r="B44" s="110" t="s">
        <v>126</v>
      </c>
      <c r="C44" s="26"/>
      <c r="D44" s="23"/>
      <c r="E44" s="23">
        <f>SUM(E45:E49)-126</f>
        <v>331</v>
      </c>
      <c r="F44" s="111" t="s">
        <v>131</v>
      </c>
      <c r="G44" s="25"/>
      <c r="H44" s="23"/>
      <c r="I44" s="23"/>
      <c r="J44" s="23"/>
      <c r="L44" s="23"/>
    </row>
    <row r="45" spans="1:12" ht="15.75" customHeight="1">
      <c r="A45" s="118">
        <v>127</v>
      </c>
      <c r="B45" s="109" t="s">
        <v>127</v>
      </c>
      <c r="C45" s="109">
        <v>4766</v>
      </c>
      <c r="D45" s="23"/>
      <c r="E45" s="119">
        <v>69</v>
      </c>
      <c r="F45" s="27" t="s">
        <v>132</v>
      </c>
      <c r="G45" s="28">
        <v>4509</v>
      </c>
      <c r="H45" s="23"/>
      <c r="I45" s="23"/>
      <c r="J45" s="23"/>
      <c r="L45" s="23"/>
    </row>
    <row r="46" spans="1:12" ht="15.75" customHeight="1">
      <c r="A46" s="118">
        <v>127</v>
      </c>
      <c r="B46" s="109" t="s">
        <v>128</v>
      </c>
      <c r="C46" s="109">
        <v>4499</v>
      </c>
      <c r="D46" s="23"/>
      <c r="E46" s="117">
        <v>73</v>
      </c>
      <c r="F46" s="27" t="s">
        <v>26</v>
      </c>
      <c r="G46" s="28">
        <v>4888</v>
      </c>
      <c r="H46" s="23"/>
      <c r="I46" s="23"/>
      <c r="J46" s="23"/>
      <c r="L46" s="23"/>
    </row>
    <row r="47" spans="1:12" ht="15.75" customHeight="1">
      <c r="A47" s="118">
        <v>127</v>
      </c>
      <c r="B47" s="109" t="s">
        <v>129</v>
      </c>
      <c r="C47" s="109">
        <v>4574</v>
      </c>
      <c r="D47" s="23"/>
      <c r="E47" s="117">
        <v>126</v>
      </c>
      <c r="F47" s="27" t="s">
        <v>18</v>
      </c>
      <c r="G47" s="28">
        <v>4808</v>
      </c>
      <c r="H47" s="23"/>
      <c r="I47" s="23"/>
      <c r="J47" s="23"/>
      <c r="L47" s="23"/>
    </row>
    <row r="48" spans="1:12" ht="15.75" customHeight="1">
      <c r="A48" s="39">
        <v>127</v>
      </c>
      <c r="B48" s="109" t="s">
        <v>27</v>
      </c>
      <c r="C48" s="109">
        <v>4890</v>
      </c>
      <c r="D48" s="23"/>
      <c r="E48" s="117">
        <v>64</v>
      </c>
      <c r="F48" s="27" t="s">
        <v>11</v>
      </c>
      <c r="G48" s="28">
        <v>4829</v>
      </c>
      <c r="H48" s="23"/>
      <c r="I48" s="23"/>
      <c r="J48" s="23"/>
      <c r="L48" s="23"/>
    </row>
    <row r="49" spans="1:12" ht="15.75" customHeight="1">
      <c r="A49" s="118">
        <v>127</v>
      </c>
      <c r="B49" s="109" t="s">
        <v>130</v>
      </c>
      <c r="C49" s="109">
        <v>4645</v>
      </c>
      <c r="D49" s="23"/>
      <c r="E49" s="117">
        <v>125</v>
      </c>
      <c r="F49" s="27" t="s">
        <v>28</v>
      </c>
      <c r="G49" s="28">
        <v>4644</v>
      </c>
      <c r="H49" s="23"/>
      <c r="I49" s="23"/>
      <c r="J49" s="23"/>
      <c r="L49" s="23"/>
    </row>
    <row r="50" spans="1:12" ht="15.75" customHeight="1">
      <c r="A50" s="23">
        <f>SUM(A51:A54)</f>
        <v>508</v>
      </c>
      <c r="B50" s="24" t="s">
        <v>140</v>
      </c>
      <c r="C50" s="26"/>
      <c r="D50" s="23"/>
      <c r="E50" s="23" t="e">
        <f>AVERAGE(E51:E55)</f>
        <v>#DIV/0!</v>
      </c>
      <c r="F50" s="30"/>
      <c r="G50" s="26"/>
      <c r="H50" s="23"/>
      <c r="I50" s="23"/>
      <c r="J50" s="23"/>
      <c r="L50" s="23"/>
    </row>
    <row r="51" spans="1:12" ht="15.75" customHeight="1">
      <c r="A51" s="39">
        <v>127</v>
      </c>
      <c r="B51" s="27" t="s">
        <v>134</v>
      </c>
      <c r="C51" s="28">
        <v>3714</v>
      </c>
      <c r="D51" s="23"/>
      <c r="E51" s="23"/>
      <c r="F51" s="29"/>
      <c r="G51" s="23"/>
      <c r="H51" s="23"/>
      <c r="I51" s="23"/>
      <c r="J51" s="23"/>
      <c r="L51" s="23"/>
    </row>
    <row r="52" spans="1:12" ht="15.75" customHeight="1">
      <c r="A52" s="39">
        <v>127</v>
      </c>
      <c r="B52" s="27" t="s">
        <v>135</v>
      </c>
      <c r="C52" s="28">
        <v>4218</v>
      </c>
      <c r="D52" s="23"/>
      <c r="E52" s="23"/>
      <c r="F52" s="29"/>
      <c r="G52" s="23"/>
      <c r="H52" s="23"/>
      <c r="I52" s="23"/>
      <c r="J52" s="23"/>
      <c r="L52" s="23"/>
    </row>
    <row r="53" spans="1:12" ht="15.75" customHeight="1">
      <c r="A53" s="39">
        <v>127</v>
      </c>
      <c r="B53" s="27" t="s">
        <v>136</v>
      </c>
      <c r="C53" s="28">
        <v>4120</v>
      </c>
      <c r="D53" s="23"/>
      <c r="E53" s="23"/>
      <c r="F53" s="29"/>
      <c r="G53" s="23"/>
      <c r="H53" s="23"/>
      <c r="I53" s="23"/>
      <c r="J53" s="23"/>
      <c r="L53" s="23"/>
    </row>
    <row r="54" spans="1:12" ht="15.75" customHeight="1">
      <c r="A54" s="39">
        <v>127</v>
      </c>
      <c r="B54" s="27" t="s">
        <v>137</v>
      </c>
      <c r="C54" s="28" t="s">
        <v>138</v>
      </c>
      <c r="D54" s="23"/>
      <c r="E54" s="23"/>
      <c r="F54" s="29"/>
      <c r="G54" s="23"/>
      <c r="H54" s="23"/>
      <c r="I54" s="23"/>
      <c r="J54" s="23"/>
      <c r="L54" s="23"/>
    </row>
    <row r="55" spans="1:12" ht="15.75" customHeight="1">
      <c r="A55" s="39">
        <v>127</v>
      </c>
      <c r="B55" s="27" t="s">
        <v>139</v>
      </c>
      <c r="C55" s="28">
        <v>4531</v>
      </c>
      <c r="D55" s="23"/>
      <c r="E55" s="120"/>
      <c r="F55" s="29"/>
      <c r="G55" s="23"/>
      <c r="H55" s="23"/>
      <c r="I55" s="23"/>
      <c r="J55" s="23"/>
      <c r="L55" s="23"/>
    </row>
    <row r="56" spans="1:12" ht="15.75" customHeight="1">
      <c r="A56" s="23" t="e">
        <f>AVERAGE(A57:A61)</f>
        <v>#DIV/0!</v>
      </c>
      <c r="B56" s="30"/>
      <c r="C56" s="26"/>
      <c r="D56" s="23"/>
      <c r="E56" s="23" t="e">
        <f>AVERAGE(E57:E61)</f>
        <v>#DIV/0!</v>
      </c>
      <c r="F56" s="46"/>
      <c r="G56" s="23"/>
      <c r="H56" s="23"/>
      <c r="I56" s="23"/>
      <c r="J56" s="23"/>
      <c r="L56" s="23"/>
    </row>
    <row r="57" spans="1:12" ht="15.75" customHeight="1">
      <c r="A57" s="23"/>
      <c r="B57" s="29"/>
      <c r="C57" s="23"/>
      <c r="D57" s="23"/>
      <c r="E57" s="23"/>
      <c r="F57" s="6"/>
      <c r="G57" s="23"/>
      <c r="H57" s="23"/>
      <c r="I57" s="23"/>
      <c r="J57" s="23"/>
      <c r="L57" s="23"/>
    </row>
    <row r="58" spans="1:12" ht="15.75" customHeight="1">
      <c r="A58" s="23"/>
      <c r="B58" s="29"/>
      <c r="C58" s="23"/>
      <c r="D58" s="23"/>
      <c r="E58" s="23"/>
      <c r="F58" s="6"/>
      <c r="G58" s="23"/>
      <c r="H58" s="23"/>
      <c r="I58" s="23"/>
      <c r="J58" s="23"/>
      <c r="L58" s="23"/>
    </row>
    <row r="59" spans="1:12" ht="15.75" customHeight="1">
      <c r="A59" s="23"/>
      <c r="B59" s="29"/>
      <c r="C59" s="23"/>
      <c r="D59" s="23"/>
      <c r="E59" s="23"/>
      <c r="F59" s="6"/>
      <c r="G59" s="23"/>
      <c r="H59" s="23"/>
      <c r="I59" s="23"/>
      <c r="J59" s="23"/>
      <c r="L59" s="23"/>
    </row>
    <row r="60" spans="1:12" ht="15.75" customHeight="1">
      <c r="A60" s="23"/>
      <c r="B60" s="29"/>
      <c r="C60" s="23"/>
      <c r="D60" s="23"/>
      <c r="E60" s="23"/>
      <c r="F60" s="6"/>
      <c r="G60" s="23"/>
      <c r="H60" s="23"/>
      <c r="I60" s="23"/>
      <c r="J60" s="23"/>
      <c r="L60" s="23"/>
    </row>
    <row r="61" spans="1:12" ht="15.75" customHeight="1">
      <c r="A61" s="23"/>
      <c r="C61" s="23"/>
      <c r="D61" s="23"/>
      <c r="E61" s="23"/>
      <c r="F61" s="23"/>
      <c r="G61" s="23"/>
      <c r="H61" s="23"/>
      <c r="I61" s="23"/>
      <c r="J61" s="23"/>
      <c r="L61" s="23"/>
    </row>
    <row r="62" spans="1:12" ht="15.75" customHeight="1">
      <c r="A62" s="23"/>
      <c r="D62" s="23"/>
      <c r="E62" s="23"/>
      <c r="F62" s="23"/>
      <c r="G62" s="23"/>
      <c r="H62" s="23"/>
      <c r="I62" s="23"/>
      <c r="J62" s="23"/>
      <c r="L62" s="23"/>
    </row>
    <row r="63" spans="1:12" ht="15.75" customHeight="1">
      <c r="A63" s="23"/>
      <c r="D63" s="23"/>
      <c r="E63" s="23"/>
      <c r="F63" s="23"/>
      <c r="G63" s="23"/>
      <c r="H63" s="23"/>
      <c r="I63" s="23"/>
      <c r="J63" s="23"/>
      <c r="L63" s="23"/>
    </row>
    <row r="64" spans="1:12" ht="15.75" customHeight="1">
      <c r="A64" s="23"/>
      <c r="D64" s="23"/>
      <c r="E64" s="23"/>
      <c r="F64" s="23"/>
      <c r="G64" s="23"/>
      <c r="H64" s="23"/>
      <c r="I64" s="23"/>
      <c r="J64" s="23"/>
      <c r="L64" s="23"/>
    </row>
    <row r="65" spans="1:12" ht="15.75" customHeight="1">
      <c r="A65" s="23"/>
      <c r="D65" s="23"/>
      <c r="E65" s="23"/>
      <c r="F65" s="23"/>
      <c r="G65" s="23"/>
      <c r="H65" s="23"/>
      <c r="I65" s="23"/>
      <c r="J65" s="23"/>
      <c r="L65" s="23"/>
    </row>
    <row r="66" spans="1:12" ht="15.75" customHeight="1">
      <c r="A66" s="23"/>
      <c r="D66" s="23"/>
      <c r="E66" s="23"/>
      <c r="F66" s="23"/>
      <c r="G66" s="23"/>
      <c r="H66" s="23"/>
      <c r="I66" s="23"/>
      <c r="J66" s="23"/>
      <c r="L66" s="23"/>
    </row>
    <row r="67" spans="1:12" ht="15.75" customHeight="1">
      <c r="A67" s="23"/>
      <c r="D67" s="23"/>
      <c r="E67" s="23"/>
      <c r="F67" s="23"/>
      <c r="G67" s="23"/>
      <c r="H67" s="23"/>
      <c r="I67" s="23"/>
      <c r="J67" s="23"/>
      <c r="L67" s="23"/>
    </row>
    <row r="68" spans="1:12" ht="15.75" customHeight="1">
      <c r="A68" s="23"/>
      <c r="D68" s="23"/>
      <c r="E68" s="23"/>
      <c r="F68" s="23"/>
      <c r="G68" s="23"/>
      <c r="H68" s="23"/>
      <c r="I68" s="23"/>
      <c r="J68" s="23"/>
      <c r="L68" s="23"/>
    </row>
    <row r="69" spans="1:12" ht="15.75" customHeight="1">
      <c r="A69" s="23"/>
      <c r="D69" s="23"/>
      <c r="E69" s="23"/>
      <c r="F69" s="23"/>
      <c r="G69" s="23"/>
      <c r="H69" s="23"/>
      <c r="I69" s="23"/>
      <c r="J69" s="23"/>
      <c r="L69" s="23"/>
    </row>
    <row r="70" spans="1:12" ht="15.75" customHeight="1">
      <c r="A70" s="23"/>
      <c r="D70" s="23"/>
      <c r="E70" s="23"/>
      <c r="F70" s="23"/>
      <c r="G70" s="23"/>
      <c r="H70" s="23"/>
      <c r="I70" s="23"/>
      <c r="J70" s="23"/>
      <c r="L70" s="23"/>
    </row>
    <row r="71" spans="1:12" ht="15.75" customHeight="1">
      <c r="A71" s="23"/>
      <c r="D71" s="23"/>
      <c r="E71" s="23"/>
      <c r="F71" s="23"/>
      <c r="G71" s="23"/>
      <c r="H71" s="23"/>
      <c r="I71" s="23"/>
      <c r="J71" s="23"/>
      <c r="L71" s="23"/>
    </row>
    <row r="72" spans="1:12" ht="15.75" customHeight="1">
      <c r="A72" s="23"/>
      <c r="D72" s="23"/>
      <c r="E72" s="23"/>
      <c r="F72" s="23"/>
      <c r="G72" s="23"/>
      <c r="H72" s="23"/>
      <c r="I72" s="23"/>
      <c r="J72" s="23"/>
      <c r="L72" s="23"/>
    </row>
    <row r="73" spans="1:12" ht="15.75" customHeight="1">
      <c r="A73" s="23"/>
      <c r="D73" s="23"/>
      <c r="E73" s="23"/>
      <c r="F73" s="23"/>
      <c r="G73" s="23"/>
      <c r="H73" s="23"/>
      <c r="I73" s="23"/>
      <c r="J73" s="23"/>
      <c r="L73" s="23"/>
    </row>
    <row r="74" spans="1:12" ht="15.75" customHeight="1">
      <c r="A74" s="23"/>
      <c r="D74" s="23"/>
      <c r="E74" s="23"/>
      <c r="F74" s="23"/>
      <c r="G74" s="23"/>
      <c r="H74" s="23"/>
      <c r="I74" s="23"/>
      <c r="J74" s="23"/>
      <c r="L74" s="23"/>
    </row>
    <row r="75" spans="1:12" ht="15.75" customHeight="1">
      <c r="A75" s="23"/>
      <c r="D75" s="23"/>
      <c r="E75" s="23"/>
      <c r="F75" s="23"/>
      <c r="G75" s="23"/>
      <c r="H75" s="23"/>
      <c r="I75" s="45"/>
      <c r="J75" s="23"/>
      <c r="L75" s="23"/>
    </row>
    <row r="76" spans="1:12" ht="15.75" customHeight="1">
      <c r="A76" s="23"/>
      <c r="D76" s="23"/>
      <c r="E76" s="23"/>
      <c r="F76" s="23"/>
      <c r="G76" s="23"/>
      <c r="H76" s="23"/>
      <c r="I76" s="23"/>
      <c r="J76" s="23"/>
      <c r="L76" s="23"/>
    </row>
    <row r="77" spans="1:12" ht="15.75" customHeight="1">
      <c r="A77" s="23"/>
      <c r="D77" s="23"/>
      <c r="E77" s="23"/>
      <c r="F77" s="23"/>
      <c r="G77" s="23"/>
      <c r="H77" s="23"/>
      <c r="I77" s="23"/>
      <c r="J77" s="23"/>
      <c r="L77" s="23"/>
    </row>
    <row r="78" spans="1:12" ht="15.75" customHeight="1">
      <c r="A78" s="23"/>
      <c r="D78" s="23"/>
      <c r="E78" s="23"/>
      <c r="F78" s="23"/>
      <c r="G78" s="23"/>
      <c r="H78" s="23"/>
      <c r="I78" s="23"/>
      <c r="J78" s="23"/>
      <c r="L78" s="23"/>
    </row>
    <row r="79" spans="1:12" ht="15.75" customHeight="1">
      <c r="A79" s="23"/>
      <c r="D79" s="23"/>
      <c r="E79" s="23"/>
      <c r="F79" s="23"/>
      <c r="G79" s="23"/>
      <c r="H79" s="23"/>
      <c r="I79" s="23"/>
      <c r="J79" s="23"/>
      <c r="L79" s="23"/>
    </row>
    <row r="80" spans="1:12" ht="15.75" customHeight="1">
      <c r="A80" s="23"/>
      <c r="D80" s="23"/>
      <c r="E80" s="23"/>
      <c r="F80" s="23"/>
      <c r="G80" s="23"/>
      <c r="H80" s="23"/>
      <c r="I80" s="23"/>
      <c r="J80" s="23"/>
      <c r="L80" s="23"/>
    </row>
    <row r="81" spans="1:12" ht="15.75" customHeight="1">
      <c r="A81" s="23"/>
      <c r="D81" s="23"/>
      <c r="E81" s="23"/>
      <c r="F81" s="23"/>
      <c r="G81" s="23"/>
      <c r="H81" s="23"/>
      <c r="I81" s="23"/>
      <c r="J81" s="23"/>
      <c r="L81" s="23"/>
    </row>
    <row r="82" spans="1:12" ht="15.75" customHeight="1">
      <c r="A82" s="23"/>
      <c r="D82" s="23"/>
      <c r="E82" s="23"/>
      <c r="F82" s="23"/>
      <c r="G82" s="23"/>
      <c r="H82" s="23"/>
      <c r="I82" s="23"/>
      <c r="J82" s="23"/>
      <c r="L82" s="23"/>
    </row>
    <row r="83" spans="1:12" ht="15.75" customHeight="1">
      <c r="A83" s="23"/>
      <c r="D83" s="23"/>
      <c r="E83" s="23"/>
      <c r="F83" s="23"/>
      <c r="G83" s="23"/>
      <c r="H83" s="23"/>
      <c r="I83" s="23"/>
      <c r="J83" s="23"/>
      <c r="L83" s="23"/>
    </row>
    <row r="84" spans="1:12" ht="15.75" customHeight="1">
      <c r="A84" s="23"/>
      <c r="D84" s="23"/>
      <c r="E84" s="23"/>
      <c r="F84" s="23"/>
      <c r="G84" s="23"/>
      <c r="H84" s="23"/>
      <c r="I84" s="23"/>
      <c r="J84" s="23"/>
      <c r="L84" s="23"/>
    </row>
    <row r="85" spans="1:12" ht="15.75" customHeight="1">
      <c r="A85" s="23"/>
      <c r="D85" s="23"/>
      <c r="E85" s="23"/>
      <c r="F85" s="23"/>
      <c r="G85" s="23"/>
      <c r="H85" s="23"/>
      <c r="I85" s="23"/>
      <c r="J85" s="23"/>
      <c r="L85" s="23"/>
    </row>
    <row r="86" spans="1:12" ht="15.75" customHeight="1">
      <c r="A86" s="23"/>
      <c r="D86" s="23"/>
      <c r="E86" s="23"/>
      <c r="F86" s="23"/>
      <c r="G86" s="23"/>
      <c r="H86" s="23"/>
      <c r="I86" s="23"/>
      <c r="J86" s="23"/>
      <c r="L86" s="23"/>
    </row>
    <row r="87" spans="1:12" ht="15.75" customHeight="1">
      <c r="A87" s="23"/>
      <c r="D87" s="23"/>
      <c r="E87" s="23"/>
      <c r="F87" s="23"/>
      <c r="G87" s="23"/>
      <c r="H87" s="23"/>
      <c r="I87" s="23"/>
      <c r="J87" s="23"/>
      <c r="L87" s="23"/>
    </row>
    <row r="88" spans="1:12" ht="15.75" customHeight="1">
      <c r="A88" s="23"/>
      <c r="D88" s="23"/>
      <c r="E88" s="23"/>
      <c r="F88" s="23"/>
      <c r="G88" s="23"/>
      <c r="H88" s="23"/>
      <c r="I88" s="23"/>
      <c r="J88" s="23"/>
      <c r="L88" s="23"/>
    </row>
    <row r="89" spans="1:12" ht="15.75" customHeight="1">
      <c r="A89" s="23"/>
      <c r="D89" s="23"/>
      <c r="E89" s="23"/>
      <c r="F89" s="23"/>
      <c r="G89" s="23"/>
      <c r="H89" s="23"/>
      <c r="I89" s="23"/>
      <c r="J89" s="23"/>
      <c r="L89" s="23"/>
    </row>
    <row r="90" spans="1:12" ht="15.75" customHeight="1">
      <c r="A90" s="23"/>
      <c r="D90" s="23"/>
      <c r="E90" s="23"/>
      <c r="F90" s="23"/>
      <c r="G90" s="23"/>
      <c r="H90" s="23"/>
      <c r="I90" s="23"/>
      <c r="J90" s="23"/>
      <c r="L90" s="23"/>
    </row>
    <row r="91" spans="1:12" ht="15.75" customHeight="1">
      <c r="A91" s="23"/>
      <c r="D91" s="23"/>
      <c r="E91" s="23"/>
      <c r="F91" s="23"/>
      <c r="G91" s="23"/>
      <c r="H91" s="23"/>
      <c r="I91" s="23"/>
      <c r="J91" s="23"/>
      <c r="L91" s="23"/>
    </row>
    <row r="92" spans="1:12" ht="15.75" customHeight="1">
      <c r="A92" s="23"/>
      <c r="D92" s="23"/>
      <c r="E92" s="23"/>
      <c r="F92" s="23"/>
      <c r="G92" s="23"/>
      <c r="H92" s="23"/>
      <c r="I92" s="23"/>
      <c r="J92" s="23"/>
      <c r="L92" s="23"/>
    </row>
    <row r="93" spans="1:12" ht="15.75" customHeight="1">
      <c r="A93" s="23"/>
      <c r="D93" s="23"/>
      <c r="E93" s="23"/>
      <c r="F93" s="23"/>
      <c r="G93" s="23"/>
      <c r="H93" s="23"/>
      <c r="I93" s="23"/>
      <c r="J93" s="23"/>
      <c r="L93" s="23"/>
    </row>
    <row r="94" spans="1:12" ht="15.75" customHeight="1">
      <c r="A94" s="23"/>
      <c r="D94" s="23"/>
      <c r="E94" s="23"/>
      <c r="F94" s="23"/>
      <c r="G94" s="23"/>
      <c r="H94" s="23"/>
      <c r="I94" s="23"/>
      <c r="J94" s="23"/>
      <c r="L94" s="23"/>
    </row>
    <row r="95" spans="1:12" ht="15.75" customHeight="1">
      <c r="A95" s="23"/>
      <c r="D95" s="23"/>
      <c r="E95" s="23"/>
      <c r="F95" s="23"/>
      <c r="G95" s="23"/>
      <c r="H95" s="23"/>
      <c r="I95" s="23"/>
      <c r="J95" s="23"/>
      <c r="L95" s="23"/>
    </row>
    <row r="96" spans="1:12" ht="15.75" customHeight="1">
      <c r="A96" s="23"/>
      <c r="D96" s="23"/>
      <c r="E96" s="23"/>
      <c r="F96" s="23"/>
      <c r="G96" s="23"/>
      <c r="H96" s="23"/>
      <c r="I96" s="23"/>
      <c r="J96" s="23"/>
      <c r="L96" s="23"/>
    </row>
    <row r="97" spans="1:12" ht="15.75" customHeight="1">
      <c r="A97" s="23"/>
      <c r="D97" s="23"/>
      <c r="E97" s="23"/>
      <c r="F97" s="23"/>
      <c r="G97" s="23"/>
      <c r="H97" s="23"/>
      <c r="I97" s="23"/>
      <c r="J97" s="23"/>
      <c r="L97" s="23"/>
    </row>
    <row r="98" spans="1:12" ht="15.75" customHeight="1">
      <c r="A98" s="23"/>
      <c r="D98" s="23"/>
      <c r="E98" s="23"/>
      <c r="F98" s="23"/>
      <c r="G98" s="23"/>
      <c r="H98" s="23"/>
      <c r="I98" s="23"/>
      <c r="J98" s="23"/>
      <c r="L98" s="23"/>
    </row>
    <row r="99" spans="1:12" ht="15.75" customHeight="1">
      <c r="A99" s="23"/>
      <c r="D99" s="23"/>
      <c r="E99" s="23"/>
      <c r="F99" s="23"/>
      <c r="G99" s="23"/>
      <c r="H99" s="23"/>
      <c r="I99" s="23"/>
      <c r="J99" s="23"/>
      <c r="L99" s="23"/>
    </row>
    <row r="100" spans="1:12" ht="15.75" customHeight="1">
      <c r="A100" s="23"/>
      <c r="D100" s="23"/>
      <c r="E100" s="23"/>
      <c r="F100" s="23"/>
      <c r="G100" s="23"/>
      <c r="H100" s="23"/>
      <c r="I100" s="23"/>
      <c r="J100" s="23"/>
      <c r="L100" s="23"/>
    </row>
    <row r="101" spans="1:12" ht="15.75" customHeight="1">
      <c r="A101" s="23"/>
      <c r="D101" s="23"/>
      <c r="E101" s="23"/>
      <c r="F101" s="23"/>
      <c r="G101" s="23"/>
      <c r="H101" s="23"/>
      <c r="I101" s="23"/>
      <c r="J101" s="23"/>
      <c r="L101" s="23"/>
    </row>
    <row r="102" spans="1:12" ht="15.75" customHeight="1">
      <c r="A102" s="23"/>
      <c r="D102" s="23"/>
      <c r="E102" s="23"/>
      <c r="F102" s="23"/>
      <c r="G102" s="23"/>
      <c r="H102" s="23"/>
      <c r="I102" s="23"/>
      <c r="J102" s="23"/>
      <c r="L102" s="23"/>
    </row>
    <row r="103" spans="1:12" ht="15.75" customHeight="1">
      <c r="A103" s="23"/>
      <c r="D103" s="23"/>
      <c r="E103" s="23"/>
      <c r="F103" s="23"/>
      <c r="G103" s="23"/>
      <c r="H103" s="23"/>
      <c r="I103" s="23" t="s">
        <v>45</v>
      </c>
      <c r="J103" s="23"/>
      <c r="L103" s="23"/>
    </row>
    <row r="104" spans="1:12" ht="15.75" customHeight="1">
      <c r="A104" s="23"/>
      <c r="D104" s="23"/>
      <c r="E104" s="23"/>
      <c r="F104" s="23"/>
      <c r="G104" s="23"/>
      <c r="H104" s="23"/>
      <c r="I104" s="23"/>
      <c r="J104" s="23"/>
      <c r="L104" s="23"/>
    </row>
    <row r="105" spans="1:12" ht="15.75" customHeight="1">
      <c r="A105" s="23"/>
      <c r="D105" s="23"/>
      <c r="E105" s="23"/>
      <c r="F105" s="23"/>
      <c r="G105" s="23"/>
      <c r="H105" s="23"/>
      <c r="I105" s="23"/>
      <c r="J105" s="23"/>
      <c r="L105" s="23"/>
    </row>
    <row r="106" spans="1:12" ht="15.75" customHeight="1">
      <c r="A106" s="23"/>
      <c r="D106" s="23"/>
      <c r="E106" s="23"/>
      <c r="F106" s="23"/>
      <c r="G106" s="23"/>
      <c r="H106" s="23"/>
      <c r="I106" s="23"/>
      <c r="J106" s="23"/>
      <c r="L106" s="23"/>
    </row>
    <row r="107" spans="1:12" ht="15.75" customHeight="1">
      <c r="A107" s="23"/>
      <c r="D107" s="23"/>
      <c r="E107" s="23"/>
      <c r="F107" s="23"/>
      <c r="G107" s="23"/>
      <c r="H107" s="23"/>
      <c r="I107" s="23"/>
      <c r="J107" s="23"/>
      <c r="L107" s="23"/>
    </row>
    <row r="108" spans="1:12" ht="15.75" customHeight="1">
      <c r="A108" s="23"/>
      <c r="D108" s="23"/>
      <c r="E108" s="23"/>
      <c r="F108" s="23"/>
      <c r="G108" s="23"/>
      <c r="H108" s="23"/>
      <c r="I108" s="23"/>
      <c r="J108" s="23"/>
      <c r="L108" s="23"/>
    </row>
    <row r="109" spans="1:12" ht="15.75" customHeight="1">
      <c r="A109" s="23"/>
      <c r="D109" s="23"/>
      <c r="E109" s="23"/>
      <c r="F109" s="23"/>
      <c r="G109" s="23"/>
      <c r="H109" s="23"/>
      <c r="I109" s="23"/>
      <c r="J109" s="23"/>
      <c r="L109" s="23"/>
    </row>
    <row r="110" spans="1:12" ht="15.75" customHeight="1">
      <c r="A110" s="23"/>
      <c r="D110" s="23"/>
      <c r="E110" s="23"/>
      <c r="F110" s="23"/>
      <c r="G110" s="23"/>
      <c r="H110" s="23"/>
      <c r="I110" s="23"/>
      <c r="J110" s="23"/>
      <c r="L110" s="23"/>
    </row>
    <row r="111" spans="1:12" ht="15.75" customHeight="1">
      <c r="A111" s="23"/>
      <c r="D111" s="23"/>
      <c r="E111" s="23"/>
      <c r="F111" s="23"/>
      <c r="G111" s="23"/>
      <c r="H111" s="23"/>
      <c r="I111" s="23"/>
      <c r="J111" s="23"/>
      <c r="L111" s="23"/>
    </row>
    <row r="112" spans="1:12" ht="15.75" customHeight="1">
      <c r="A112" s="23"/>
      <c r="D112" s="23"/>
      <c r="E112" s="23"/>
      <c r="F112" s="23"/>
      <c r="G112" s="23"/>
      <c r="H112" s="23"/>
      <c r="I112" s="23" t="s">
        <v>45</v>
      </c>
      <c r="J112" s="23"/>
      <c r="L112" s="23"/>
    </row>
    <row r="113" spans="1:12" ht="15.75" customHeight="1">
      <c r="A113" s="23"/>
      <c r="D113" s="23"/>
      <c r="E113" s="23"/>
      <c r="F113" s="23"/>
      <c r="G113" s="23"/>
      <c r="H113" s="23"/>
      <c r="I113" s="23"/>
      <c r="J113" s="23"/>
      <c r="L113" s="23"/>
    </row>
    <row r="114" spans="1:12" ht="15.75" customHeight="1">
      <c r="A114" s="23"/>
      <c r="D114" s="23"/>
      <c r="E114" s="23"/>
      <c r="F114" s="23"/>
      <c r="G114" s="23"/>
      <c r="H114" s="23"/>
      <c r="I114" s="31" t="s">
        <v>46</v>
      </c>
      <c r="J114" s="23"/>
      <c r="L114" s="23"/>
    </row>
    <row r="115" spans="1:12" ht="15.75" customHeight="1">
      <c r="A115" s="23"/>
      <c r="D115" s="23"/>
      <c r="E115" s="23"/>
      <c r="F115" s="23"/>
      <c r="G115" s="23"/>
      <c r="H115" s="23"/>
      <c r="I115" s="23"/>
      <c r="J115" s="23"/>
      <c r="L115" s="23"/>
    </row>
    <row r="116" spans="1:12" ht="15.75" customHeight="1">
      <c r="A116" s="23"/>
      <c r="D116" s="23"/>
      <c r="E116" s="23"/>
      <c r="F116" s="23"/>
      <c r="G116" s="23"/>
      <c r="H116" s="23"/>
      <c r="I116" s="23"/>
      <c r="J116" s="23"/>
      <c r="L116" s="23"/>
    </row>
    <row r="117" spans="1:12" ht="15.75" customHeight="1">
      <c r="A117" s="23"/>
      <c r="D117" s="23"/>
      <c r="E117" s="23"/>
      <c r="F117" s="23"/>
      <c r="G117" s="23"/>
      <c r="H117" s="23"/>
      <c r="I117" s="23"/>
      <c r="J117" s="23"/>
      <c r="L117" s="23"/>
    </row>
    <row r="118" spans="1:12" ht="15.75" customHeight="1">
      <c r="A118" s="23"/>
      <c r="D118" s="23"/>
      <c r="E118" s="23"/>
      <c r="F118" s="23"/>
      <c r="G118" s="23"/>
      <c r="H118" s="23"/>
      <c r="I118" s="23"/>
      <c r="J118" s="23"/>
      <c r="L118" s="23"/>
    </row>
    <row r="119" spans="1:12" ht="15.75" customHeight="1">
      <c r="A119" s="23"/>
      <c r="D119" s="23"/>
      <c r="E119" s="23"/>
      <c r="F119" s="23"/>
      <c r="G119" s="23"/>
      <c r="H119" s="23"/>
      <c r="I119" s="23"/>
      <c r="J119" s="23"/>
      <c r="L119" s="23"/>
    </row>
    <row r="120" spans="1:12" ht="15.75" customHeight="1">
      <c r="A120" s="23"/>
      <c r="D120" s="23"/>
      <c r="E120" s="23"/>
      <c r="F120" s="23"/>
      <c r="G120" s="23"/>
      <c r="H120" s="23"/>
      <c r="I120" s="23"/>
      <c r="J120" s="23"/>
      <c r="L120" s="23"/>
    </row>
    <row r="121" spans="1:12" ht="15.75" customHeight="1">
      <c r="A121" s="23"/>
      <c r="C121" s="23"/>
      <c r="D121" s="23"/>
      <c r="E121" s="23"/>
      <c r="F121" s="23"/>
      <c r="G121" s="23"/>
      <c r="H121" s="23"/>
      <c r="I121" s="23"/>
      <c r="J121" s="23"/>
      <c r="L121" s="23"/>
    </row>
    <row r="122" spans="1:12" ht="15.75" customHeight="1">
      <c r="A122" s="23"/>
      <c r="I122" s="23"/>
      <c r="J122" s="23"/>
      <c r="L122" s="23"/>
    </row>
    <row r="123" spans="1:12" ht="15.75" customHeight="1">
      <c r="A123" s="23"/>
      <c r="I123" s="23"/>
      <c r="J123" s="23"/>
      <c r="L123" s="23"/>
    </row>
    <row r="124" spans="1:12" ht="15.75" customHeight="1">
      <c r="A124" s="23"/>
      <c r="I124" s="23"/>
      <c r="J124" s="23"/>
      <c r="L124" s="23"/>
    </row>
    <row r="125" spans="1:12" ht="15.75" customHeight="1">
      <c r="A125" s="23"/>
      <c r="I125" s="23"/>
      <c r="J125" s="23"/>
      <c r="L125" s="23"/>
    </row>
    <row r="126" spans="1:12" ht="15.75" customHeight="1">
      <c r="A126" s="23"/>
      <c r="I126" s="23"/>
      <c r="J126" s="23"/>
      <c r="L126" s="23"/>
    </row>
    <row r="127" spans="1:12" ht="15.75" customHeight="1">
      <c r="A127" s="23"/>
      <c r="I127" s="23"/>
      <c r="J127" s="23"/>
      <c r="L127" s="23"/>
    </row>
    <row r="128" spans="1:12" ht="15.75" customHeight="1">
      <c r="A128" s="23"/>
      <c r="I128" s="23"/>
      <c r="J128" s="23"/>
      <c r="L128" s="23"/>
    </row>
    <row r="129" spans="1:12" ht="15.75" customHeight="1">
      <c r="A129" s="23"/>
      <c r="I129" s="23"/>
      <c r="J129" s="23"/>
      <c r="L129" s="23"/>
    </row>
    <row r="130" spans="1:12" ht="15.75" customHeight="1">
      <c r="A130" s="23"/>
      <c r="I130" s="23"/>
      <c r="J130" s="23"/>
      <c r="L130" s="23"/>
    </row>
    <row r="131" spans="1:12" ht="15.75" customHeight="1">
      <c r="A131" s="23"/>
      <c r="I131" s="23"/>
      <c r="J131" s="23"/>
      <c r="L131" s="23"/>
    </row>
    <row r="132" spans="1:12" ht="15.75" customHeight="1">
      <c r="A132" s="23"/>
      <c r="I132" s="23"/>
      <c r="J132" s="23"/>
      <c r="L132" s="23"/>
    </row>
    <row r="133" spans="1:12" ht="15.75" customHeight="1">
      <c r="A133" s="23"/>
      <c r="I133" s="23"/>
      <c r="J133" s="23"/>
      <c r="L133" s="23"/>
    </row>
    <row r="134" spans="1:12" ht="15.75" customHeight="1">
      <c r="A134" s="23"/>
      <c r="I134" s="23"/>
      <c r="J134" s="23"/>
      <c r="L134" s="23"/>
    </row>
    <row r="135" spans="1:12" ht="15.75" customHeight="1">
      <c r="A135" s="23"/>
      <c r="I135" s="23"/>
      <c r="J135" s="23"/>
      <c r="L135" s="23"/>
    </row>
    <row r="136" spans="1:12" ht="15.75" customHeight="1">
      <c r="A136" s="23"/>
      <c r="I136" s="23"/>
      <c r="J136" s="23"/>
      <c r="L136" s="23"/>
    </row>
    <row r="137" spans="1:12" ht="15.75" customHeight="1">
      <c r="A137" s="23"/>
      <c r="I137" s="23"/>
      <c r="J137" s="23"/>
      <c r="L137" s="23"/>
    </row>
    <row r="138" spans="1:12" ht="15.75" customHeight="1">
      <c r="A138" s="23"/>
      <c r="I138" s="23"/>
      <c r="J138" s="23"/>
      <c r="L138" s="23"/>
    </row>
    <row r="139" spans="1:12" ht="15.75" customHeight="1">
      <c r="A139" s="23"/>
      <c r="I139" s="23"/>
      <c r="J139" s="23"/>
      <c r="L139" s="23"/>
    </row>
    <row r="140" spans="1:12" ht="15.75" customHeight="1">
      <c r="A140" s="23"/>
      <c r="I140" s="23"/>
      <c r="J140" s="23"/>
      <c r="L140" s="23"/>
    </row>
    <row r="141" spans="1:12" ht="15.75" customHeight="1">
      <c r="A141" s="23"/>
      <c r="I141" s="23"/>
      <c r="J141" s="23"/>
      <c r="L141" s="23"/>
    </row>
    <row r="142" spans="1:12" ht="15.75" customHeight="1">
      <c r="A142" s="23"/>
      <c r="I142" s="23"/>
      <c r="J142" s="23"/>
      <c r="L142" s="23"/>
    </row>
    <row r="143" spans="1:12" ht="15.75" customHeight="1">
      <c r="A143" s="23"/>
      <c r="I143" s="23"/>
      <c r="J143" s="23"/>
      <c r="L143" s="23"/>
    </row>
    <row r="144" spans="1:12" ht="15.75" customHeight="1">
      <c r="A144" s="23"/>
      <c r="I144" s="23"/>
      <c r="J144" s="23"/>
      <c r="L144" s="23"/>
    </row>
    <row r="145" spans="1:12" ht="15.75" customHeight="1">
      <c r="A145" s="23"/>
      <c r="I145" s="23"/>
      <c r="J145" s="23"/>
      <c r="L145" s="23"/>
    </row>
    <row r="146" spans="1:12" ht="15.75" customHeight="1">
      <c r="A146" s="23"/>
      <c r="I146" s="23"/>
      <c r="J146" s="23"/>
      <c r="L146" s="23"/>
    </row>
    <row r="147" spans="1:12" ht="15.75" customHeight="1">
      <c r="A147" s="23"/>
      <c r="I147" s="23"/>
      <c r="J147" s="23"/>
      <c r="L147" s="23"/>
    </row>
    <row r="148" spans="1:12" ht="15.75" customHeight="1">
      <c r="A148" s="23"/>
      <c r="I148" s="23"/>
      <c r="J148" s="23"/>
      <c r="L148" s="23"/>
    </row>
    <row r="149" spans="1:12" ht="15.75" customHeight="1">
      <c r="A149" s="23"/>
      <c r="I149" s="23"/>
      <c r="J149" s="23"/>
      <c r="L149" s="23"/>
    </row>
    <row r="150" spans="1:12" ht="15.75" customHeight="1">
      <c r="A150" s="23"/>
      <c r="I150" s="23"/>
      <c r="J150" s="23"/>
      <c r="L150" s="23"/>
    </row>
    <row r="151" spans="1:12" ht="15.75" customHeight="1">
      <c r="A151" s="23"/>
      <c r="I151" s="23"/>
      <c r="J151" s="23"/>
      <c r="L151" s="23"/>
    </row>
    <row r="152" spans="1:12" ht="15.75" customHeight="1">
      <c r="A152" s="23"/>
      <c r="I152" s="23"/>
      <c r="J152" s="23"/>
      <c r="L152" s="23"/>
    </row>
    <row r="153" spans="1:12" ht="15.75" customHeight="1">
      <c r="A153" s="23"/>
      <c r="I153" s="23"/>
      <c r="J153" s="23"/>
      <c r="L153" s="23"/>
    </row>
    <row r="154" spans="1:12" ht="15.75" customHeight="1">
      <c r="A154" s="23"/>
      <c r="I154" s="23"/>
      <c r="J154" s="23"/>
      <c r="L154" s="23"/>
    </row>
    <row r="155" spans="1:12" ht="15.75" customHeight="1">
      <c r="A155" s="23"/>
      <c r="I155" s="23"/>
      <c r="J155" s="23"/>
      <c r="L155" s="23"/>
    </row>
    <row r="156" spans="1:12" ht="15.75" customHeight="1">
      <c r="A156" s="23"/>
      <c r="I156" s="23"/>
      <c r="J156" s="23"/>
      <c r="L156" s="23"/>
    </row>
    <row r="157" spans="1:12" ht="15.75" customHeight="1">
      <c r="A157" s="23"/>
      <c r="I157" s="23"/>
      <c r="J157" s="23"/>
      <c r="L157" s="23"/>
    </row>
    <row r="158" spans="1:12" ht="15.75" customHeight="1">
      <c r="A158" s="23"/>
      <c r="I158" s="23"/>
      <c r="J158" s="23"/>
      <c r="L158" s="23"/>
    </row>
    <row r="159" spans="1:12" ht="15.75" customHeight="1">
      <c r="A159" s="23"/>
      <c r="I159" s="23"/>
      <c r="J159" s="23"/>
      <c r="L159" s="23"/>
    </row>
    <row r="160" spans="1:12" ht="15.75" customHeight="1">
      <c r="A160" s="23"/>
      <c r="I160" s="23"/>
      <c r="J160" s="23"/>
      <c r="L160" s="23"/>
    </row>
    <row r="161" spans="1:12" ht="15.75" customHeight="1">
      <c r="A161" s="23"/>
      <c r="I161" s="23"/>
      <c r="J161" s="23"/>
      <c r="L161" s="23"/>
    </row>
    <row r="162" spans="1:12" ht="15.75" customHeight="1">
      <c r="A162" s="23"/>
      <c r="I162" s="23"/>
      <c r="J162" s="23"/>
      <c r="L162" s="23"/>
    </row>
    <row r="163" spans="1:12" ht="15.75" customHeight="1">
      <c r="A163" s="23"/>
      <c r="I163" s="23"/>
      <c r="J163" s="23"/>
      <c r="L163" s="23"/>
    </row>
    <row r="164" spans="1:12" ht="15.75" customHeight="1">
      <c r="A164" s="23"/>
      <c r="I164" s="23"/>
      <c r="J164" s="23"/>
      <c r="L164" s="23"/>
    </row>
    <row r="165" spans="1:12" ht="15.75" customHeight="1">
      <c r="A165" s="23"/>
      <c r="I165" s="23"/>
      <c r="J165" s="23"/>
      <c r="L165" s="23"/>
    </row>
    <row r="166" spans="1:12" ht="15.75" customHeight="1">
      <c r="A166" s="23"/>
      <c r="I166" s="23"/>
      <c r="J166" s="23"/>
      <c r="L166" s="23"/>
    </row>
    <row r="167" spans="1:12" ht="15.75" customHeight="1">
      <c r="A167" s="23"/>
      <c r="I167" s="23"/>
      <c r="J167" s="23"/>
      <c r="L167" s="23"/>
    </row>
    <row r="168" spans="1:12" ht="15.75" customHeight="1">
      <c r="A168" s="23"/>
      <c r="I168" s="23"/>
      <c r="J168" s="23"/>
      <c r="L168" s="23"/>
    </row>
    <row r="169" spans="1:12" ht="15.75" customHeight="1">
      <c r="A169" s="23"/>
      <c r="I169" s="23"/>
      <c r="J169" s="23"/>
      <c r="L169" s="23"/>
    </row>
    <row r="170" spans="1:12" ht="15.75" customHeight="1">
      <c r="A170" s="23"/>
      <c r="I170" s="23"/>
      <c r="J170" s="23"/>
      <c r="L170" s="23"/>
    </row>
    <row r="171" spans="1:12" ht="15.75" customHeight="1">
      <c r="A171" s="23"/>
      <c r="I171" s="23"/>
      <c r="J171" s="23"/>
      <c r="L171" s="23"/>
    </row>
    <row r="172" spans="1:12" ht="15.75" customHeight="1">
      <c r="A172" s="23"/>
      <c r="I172" s="23"/>
      <c r="J172" s="23"/>
      <c r="L172" s="23"/>
    </row>
    <row r="173" spans="1:12" ht="15.75" customHeight="1">
      <c r="A173" s="23"/>
      <c r="I173" s="23"/>
      <c r="J173" s="23"/>
      <c r="L173" s="23"/>
    </row>
    <row r="174" spans="1:12" ht="15.75" customHeight="1">
      <c r="A174" s="23"/>
      <c r="I174" s="23"/>
      <c r="J174" s="23"/>
      <c r="L174" s="23"/>
    </row>
    <row r="175" spans="1:12" ht="15.75" customHeight="1">
      <c r="A175" s="23"/>
      <c r="I175" s="23"/>
      <c r="J175" s="23"/>
      <c r="L175" s="23"/>
    </row>
    <row r="176" spans="1:12" ht="15.75" customHeight="1">
      <c r="A176" s="23"/>
      <c r="I176" s="23"/>
      <c r="J176" s="23"/>
      <c r="L176" s="23"/>
    </row>
    <row r="177" spans="1:12" ht="15.75" customHeight="1">
      <c r="A177" s="23"/>
      <c r="I177" s="23"/>
      <c r="J177" s="23"/>
      <c r="L177" s="23"/>
    </row>
    <row r="178" spans="1:12" ht="15.75" customHeight="1">
      <c r="A178" s="23"/>
      <c r="I178" s="23"/>
      <c r="J178" s="23"/>
      <c r="L178" s="23"/>
    </row>
    <row r="179" spans="1:12" ht="15.75" customHeight="1">
      <c r="A179" s="23"/>
      <c r="I179" s="23"/>
      <c r="J179" s="23"/>
      <c r="L179" s="23"/>
    </row>
    <row r="180" spans="1:12" ht="15.75" customHeight="1">
      <c r="A180" s="23"/>
      <c r="I180" s="23"/>
      <c r="J180" s="23"/>
      <c r="L180" s="23"/>
    </row>
    <row r="181" spans="1:12" ht="15.75" customHeight="1">
      <c r="A181" s="23"/>
      <c r="I181" s="23"/>
      <c r="J181" s="23"/>
      <c r="L181" s="23"/>
    </row>
    <row r="182" spans="1:12" ht="15.75" customHeight="1">
      <c r="A182" s="23"/>
      <c r="I182" s="23"/>
      <c r="J182" s="23"/>
      <c r="L182" s="23"/>
    </row>
    <row r="183" spans="1:12" ht="15.75" customHeight="1">
      <c r="A183" s="23"/>
      <c r="I183" s="23"/>
      <c r="J183" s="23"/>
      <c r="L183" s="23"/>
    </row>
    <row r="184" spans="1:12" ht="15.75" customHeight="1">
      <c r="A184" s="23"/>
      <c r="I184" s="23"/>
      <c r="J184" s="23"/>
      <c r="L184" s="23"/>
    </row>
    <row r="185" spans="1:12" ht="15.75" customHeight="1">
      <c r="A185" s="23"/>
      <c r="I185" s="23"/>
      <c r="J185" s="23"/>
      <c r="L185" s="23"/>
    </row>
    <row r="186" spans="1:12" ht="15.75" customHeight="1">
      <c r="A186" s="23"/>
      <c r="I186" s="23"/>
      <c r="J186" s="23"/>
      <c r="L186" s="23"/>
    </row>
    <row r="187" spans="1:12" ht="15.75" customHeight="1">
      <c r="A187" s="23"/>
      <c r="I187" s="23"/>
      <c r="J187" s="23"/>
      <c r="L187" s="23"/>
    </row>
    <row r="188" spans="1:12" ht="15.75" customHeight="1">
      <c r="A188" s="23"/>
      <c r="I188" s="23"/>
      <c r="J188" s="23"/>
      <c r="L188" s="23"/>
    </row>
    <row r="189" spans="1:12" ht="15.75" customHeight="1">
      <c r="A189" s="23"/>
      <c r="I189" s="23"/>
      <c r="J189" s="23"/>
      <c r="L189" s="23"/>
    </row>
    <row r="190" spans="1:12" ht="15.75" customHeight="1">
      <c r="A190" s="23"/>
      <c r="I190" s="23"/>
      <c r="J190" s="23"/>
      <c r="L190" s="23"/>
    </row>
    <row r="191" spans="1:12" ht="15.75" customHeight="1">
      <c r="A191" s="23"/>
      <c r="I191" s="23"/>
      <c r="J191" s="23"/>
      <c r="L191" s="23"/>
    </row>
    <row r="192" spans="1:12" ht="15.75" customHeight="1">
      <c r="A192" s="23"/>
      <c r="I192" s="23"/>
      <c r="J192" s="23"/>
      <c r="L192" s="23"/>
    </row>
    <row r="193" spans="1:12" ht="15.75" customHeight="1">
      <c r="A193" s="23"/>
      <c r="I193" s="23"/>
      <c r="J193" s="23"/>
      <c r="L193" s="23"/>
    </row>
    <row r="194" spans="1:12" ht="15.75" customHeight="1">
      <c r="A194" s="23"/>
      <c r="I194" s="23"/>
      <c r="J194" s="23"/>
      <c r="L194" s="23"/>
    </row>
    <row r="195" spans="1:12" ht="15.75" customHeight="1">
      <c r="A195" s="23"/>
      <c r="I195" s="23"/>
      <c r="J195" s="23"/>
      <c r="L195" s="23"/>
    </row>
    <row r="196" spans="1:12" ht="15.75" customHeight="1">
      <c r="A196" s="23"/>
      <c r="I196" s="23"/>
      <c r="J196" s="23"/>
      <c r="L196" s="23"/>
    </row>
    <row r="197" spans="1:12" ht="15.75" customHeight="1">
      <c r="A197" s="23"/>
      <c r="I197" s="23"/>
      <c r="J197" s="23"/>
      <c r="L197" s="23"/>
    </row>
    <row r="198" spans="1:12" ht="15.75" customHeight="1">
      <c r="A198" s="23"/>
      <c r="I198" s="23"/>
      <c r="J198" s="23"/>
      <c r="L198" s="23"/>
    </row>
    <row r="199" spans="1:12" ht="15.75" customHeight="1">
      <c r="A199" s="23"/>
      <c r="I199" s="23"/>
      <c r="J199" s="23"/>
      <c r="L199" s="23"/>
    </row>
    <row r="200" spans="1:12" ht="15.75" customHeight="1">
      <c r="A200" s="23"/>
      <c r="I200" s="23"/>
      <c r="J200" s="23"/>
      <c r="L200" s="23"/>
    </row>
    <row r="201" spans="1:12" ht="15.75" customHeight="1">
      <c r="A201" s="23"/>
      <c r="I201" s="23"/>
      <c r="J201" s="23"/>
      <c r="L201" s="23"/>
    </row>
    <row r="202" spans="1:12" ht="15.75" customHeight="1">
      <c r="A202" s="23"/>
      <c r="I202" s="23"/>
      <c r="J202" s="23"/>
      <c r="L202" s="23"/>
    </row>
    <row r="203" spans="1:12" ht="15.75" customHeight="1">
      <c r="A203" s="23"/>
      <c r="I203" s="23"/>
      <c r="J203" s="23"/>
      <c r="L203" s="23"/>
    </row>
    <row r="204" spans="1:12" ht="15.75" customHeight="1">
      <c r="A204" s="23"/>
      <c r="I204" s="23"/>
      <c r="J204" s="23"/>
      <c r="L204" s="23"/>
    </row>
    <row r="205" spans="1:12" ht="15.75" customHeight="1">
      <c r="A205" s="23"/>
      <c r="I205" s="23"/>
      <c r="J205" s="23"/>
      <c r="L205" s="23"/>
    </row>
    <row r="206" spans="1:12" ht="15.75" customHeight="1">
      <c r="A206" s="23"/>
      <c r="I206" s="23"/>
      <c r="J206" s="23"/>
      <c r="L206" s="23"/>
    </row>
    <row r="207" spans="1:12" ht="15.75" customHeight="1">
      <c r="A207" s="23"/>
      <c r="I207" s="23"/>
      <c r="J207" s="23"/>
      <c r="L207" s="23"/>
    </row>
    <row r="208" spans="1:12" ht="15.75" customHeight="1">
      <c r="A208" s="23"/>
      <c r="I208" s="23"/>
      <c r="J208" s="23"/>
      <c r="L208" s="23"/>
    </row>
    <row r="209" spans="1:12" ht="15.75" customHeight="1">
      <c r="A209" s="23"/>
      <c r="I209" s="23"/>
      <c r="J209" s="23"/>
      <c r="L209" s="23"/>
    </row>
    <row r="210" spans="1:12" ht="15.75" customHeight="1">
      <c r="A210" s="23"/>
      <c r="I210" s="23"/>
      <c r="J210" s="23"/>
      <c r="L210" s="23"/>
    </row>
    <row r="211" spans="1:12" ht="15.75" customHeight="1">
      <c r="A211" s="23"/>
      <c r="I211" s="23"/>
      <c r="J211" s="23"/>
      <c r="L211" s="23"/>
    </row>
    <row r="212" spans="1:12" ht="15.75" customHeight="1">
      <c r="A212" s="23"/>
      <c r="I212" s="23"/>
      <c r="J212" s="23"/>
      <c r="L212" s="23"/>
    </row>
    <row r="213" spans="1:12" ht="15.75" customHeight="1">
      <c r="A213" s="23"/>
      <c r="I213" s="23"/>
      <c r="J213" s="23"/>
      <c r="L213" s="23"/>
    </row>
    <row r="214" spans="1:12" ht="15.75" customHeight="1">
      <c r="A214" s="23"/>
      <c r="I214" s="23"/>
      <c r="J214" s="23"/>
      <c r="L214" s="23"/>
    </row>
    <row r="215" spans="1:12" ht="15.75" customHeight="1">
      <c r="A215" s="23"/>
      <c r="I215" s="23"/>
      <c r="J215" s="23"/>
      <c r="L215" s="23"/>
    </row>
    <row r="216" spans="1:12" ht="15.75" customHeight="1">
      <c r="A216" s="23"/>
      <c r="I216" s="23"/>
      <c r="J216" s="23"/>
      <c r="L216" s="23"/>
    </row>
    <row r="217" spans="1:12" ht="15.75" customHeight="1">
      <c r="A217" s="23"/>
      <c r="I217" s="23"/>
      <c r="J217" s="23"/>
      <c r="L217" s="23"/>
    </row>
    <row r="218" spans="1:12" ht="15.75" customHeight="1">
      <c r="A218" s="23"/>
      <c r="I218" s="23"/>
      <c r="J218" s="23"/>
      <c r="L218" s="23"/>
    </row>
    <row r="219" spans="1:12" ht="15.75" customHeight="1">
      <c r="A219" s="23"/>
      <c r="I219" s="23"/>
      <c r="J219" s="23"/>
      <c r="L219" s="23"/>
    </row>
    <row r="220" spans="1:12" ht="15.75" customHeight="1">
      <c r="A220" s="23"/>
      <c r="I220" s="23"/>
      <c r="J220" s="23"/>
      <c r="L220" s="23"/>
    </row>
    <row r="221" spans="1:12" ht="15.75" customHeight="1">
      <c r="A221" s="23"/>
      <c r="I221" s="23"/>
      <c r="J221" s="23"/>
      <c r="L221" s="23"/>
    </row>
    <row r="222" spans="1:12" ht="15.75" customHeight="1">
      <c r="A222" s="23"/>
      <c r="I222" s="23"/>
      <c r="J222" s="23"/>
      <c r="L222" s="23"/>
    </row>
    <row r="223" spans="1:12" ht="15.75" customHeight="1">
      <c r="A223" s="23"/>
      <c r="I223" s="23"/>
      <c r="J223" s="23"/>
      <c r="L223" s="23"/>
    </row>
    <row r="224" spans="1:12" ht="15.75" customHeight="1">
      <c r="A224" s="23"/>
      <c r="I224" s="23"/>
      <c r="J224" s="23"/>
      <c r="L224" s="23"/>
    </row>
    <row r="225" spans="1:12" ht="15.75" customHeight="1">
      <c r="A225" s="23"/>
      <c r="I225" s="23"/>
      <c r="J225" s="23"/>
      <c r="L225" s="23"/>
    </row>
    <row r="226" spans="1:12" ht="15.75" customHeight="1">
      <c r="A226" s="23"/>
      <c r="I226" s="23"/>
      <c r="J226" s="23"/>
      <c r="L226" s="23"/>
    </row>
    <row r="227" spans="1:12" ht="15.75" customHeight="1">
      <c r="A227" s="23"/>
      <c r="I227" s="23"/>
      <c r="J227" s="23"/>
      <c r="L227" s="23"/>
    </row>
    <row r="228" spans="1:12" ht="15.75" customHeight="1">
      <c r="A228" s="23"/>
      <c r="I228" s="23"/>
      <c r="J228" s="23"/>
      <c r="L228" s="23"/>
    </row>
    <row r="229" spans="1:12" ht="15.75" customHeight="1">
      <c r="A229" s="23"/>
      <c r="I229" s="23"/>
      <c r="J229" s="23"/>
      <c r="L229" s="23"/>
    </row>
    <row r="230" spans="1:12" ht="15.75" customHeight="1">
      <c r="A230" s="23"/>
      <c r="I230" s="23"/>
      <c r="J230" s="23"/>
      <c r="L230" s="23"/>
    </row>
    <row r="231" spans="1:12" ht="15.75" customHeight="1">
      <c r="A231" s="23"/>
      <c r="I231" s="23"/>
      <c r="J231" s="23"/>
      <c r="L231" s="23"/>
    </row>
    <row r="232" spans="1:12" ht="15.75" customHeight="1">
      <c r="A232" s="23"/>
      <c r="I232" s="23"/>
      <c r="J232" s="23"/>
      <c r="L232" s="23"/>
    </row>
    <row r="233" spans="1:12" ht="15.75" customHeight="1">
      <c r="A233" s="23"/>
      <c r="I233" s="23"/>
      <c r="J233" s="23"/>
      <c r="L233" s="23"/>
    </row>
    <row r="234" spans="1:12" ht="15.75" customHeight="1">
      <c r="A234" s="23"/>
      <c r="I234" s="23"/>
      <c r="J234" s="23"/>
      <c r="L234" s="23"/>
    </row>
    <row r="235" spans="1:12" ht="15.75" customHeight="1">
      <c r="A235" s="23"/>
      <c r="I235" s="23"/>
      <c r="J235" s="23"/>
      <c r="L235" s="23"/>
    </row>
    <row r="236" spans="1:12" ht="15.75" customHeight="1">
      <c r="A236" s="23"/>
      <c r="I236" s="23"/>
      <c r="J236" s="23"/>
      <c r="L236" s="23"/>
    </row>
    <row r="237" spans="1:12" ht="15.75" customHeight="1">
      <c r="A237" s="23"/>
      <c r="I237" s="23"/>
      <c r="J237" s="23"/>
      <c r="L237" s="23"/>
    </row>
    <row r="238" spans="1:12" ht="15.75" customHeight="1">
      <c r="A238" s="23"/>
      <c r="I238" s="23"/>
      <c r="J238" s="23"/>
      <c r="L238" s="23"/>
    </row>
    <row r="239" spans="1:12" ht="15.75" customHeight="1">
      <c r="A239" s="23"/>
      <c r="I239" s="23"/>
      <c r="J239" s="23"/>
      <c r="L239" s="23"/>
    </row>
    <row r="240" spans="1:12" ht="15.75" customHeight="1">
      <c r="A240" s="23"/>
      <c r="I240" s="23"/>
      <c r="J240" s="23"/>
      <c r="L240" s="23"/>
    </row>
    <row r="241" spans="1:12" ht="15.75" customHeight="1">
      <c r="A241" s="23"/>
      <c r="I241" s="23"/>
      <c r="J241" s="23"/>
      <c r="L241" s="23"/>
    </row>
    <row r="242" spans="1:12" ht="15.75" customHeight="1">
      <c r="A242" s="23"/>
      <c r="I242" s="23"/>
      <c r="J242" s="23"/>
      <c r="L242" s="23"/>
    </row>
    <row r="243" spans="1:12" ht="15.75" customHeight="1">
      <c r="A243" s="23"/>
      <c r="I243" s="23"/>
      <c r="J243" s="23"/>
      <c r="L243" s="23"/>
    </row>
    <row r="244" spans="1:12" ht="15.75" customHeight="1">
      <c r="A244" s="23"/>
      <c r="I244" s="23"/>
      <c r="J244" s="23"/>
      <c r="L244" s="23"/>
    </row>
    <row r="245" spans="1:12" ht="15.75" customHeight="1">
      <c r="A245" s="23"/>
      <c r="I245" s="23"/>
      <c r="J245" s="23"/>
      <c r="L245" s="23"/>
    </row>
    <row r="246" spans="1:12" ht="15.75" customHeight="1">
      <c r="A246" s="23"/>
      <c r="I246" s="23"/>
      <c r="J246" s="23"/>
      <c r="L246" s="23"/>
    </row>
    <row r="247" spans="1:12" ht="15.75" customHeight="1">
      <c r="A247" s="23"/>
      <c r="I247" s="23"/>
      <c r="J247" s="23"/>
      <c r="L247" s="23"/>
    </row>
    <row r="248" spans="1:12" ht="15.75" customHeight="1">
      <c r="A248" s="23"/>
      <c r="I248" s="23"/>
      <c r="J248" s="23"/>
      <c r="L248" s="23"/>
    </row>
    <row r="249" spans="1:12" ht="15.75" customHeight="1">
      <c r="A249" s="23"/>
      <c r="I249" s="23"/>
      <c r="J249" s="23"/>
      <c r="L249" s="23"/>
    </row>
    <row r="250" spans="1:12" ht="15.75" customHeight="1">
      <c r="A250" s="23"/>
      <c r="I250" s="23"/>
      <c r="J250" s="23"/>
      <c r="L250" s="23"/>
    </row>
    <row r="251" spans="1:12" ht="15.75" customHeight="1">
      <c r="A251" s="23"/>
      <c r="I251" s="23"/>
      <c r="J251" s="23"/>
      <c r="L251" s="23"/>
    </row>
    <row r="252" spans="1:12" ht="15.75" customHeight="1">
      <c r="A252" s="23"/>
      <c r="I252" s="23"/>
      <c r="J252" s="23"/>
      <c r="L252" s="23"/>
    </row>
    <row r="253" spans="1:12" ht="15.75" customHeight="1">
      <c r="A253" s="23"/>
      <c r="I253" s="23"/>
      <c r="J253" s="23"/>
      <c r="L253" s="23"/>
    </row>
    <row r="254" spans="1:12" ht="15.75" customHeight="1">
      <c r="A254" s="23"/>
      <c r="I254" s="23"/>
      <c r="J254" s="23"/>
      <c r="L254" s="23"/>
    </row>
    <row r="255" spans="1:12" ht="15.75" customHeight="1">
      <c r="A255" s="23"/>
      <c r="I255" s="23"/>
      <c r="J255" s="23"/>
      <c r="L255" s="23"/>
    </row>
    <row r="256" spans="1:12" ht="15.75" customHeight="1">
      <c r="A256" s="23"/>
      <c r="I256" s="23"/>
      <c r="J256" s="23"/>
      <c r="L256" s="23"/>
    </row>
    <row r="257" spans="1:12" ht="15.75" customHeight="1">
      <c r="A257" s="23"/>
      <c r="I257" s="23"/>
      <c r="J257" s="23"/>
      <c r="L257" s="23"/>
    </row>
    <row r="258" spans="1:12" ht="15.75" customHeight="1">
      <c r="A258" s="23"/>
      <c r="I258" s="23"/>
      <c r="J258" s="23"/>
      <c r="L258" s="23"/>
    </row>
    <row r="259" spans="1:12" ht="15.75" customHeight="1">
      <c r="A259" s="23"/>
      <c r="I259" s="23"/>
      <c r="J259" s="23"/>
      <c r="L259" s="23"/>
    </row>
    <row r="260" spans="1:12" ht="15.75" customHeight="1">
      <c r="A260" s="23"/>
      <c r="I260" s="23"/>
      <c r="J260" s="23"/>
      <c r="L260" s="23"/>
    </row>
    <row r="261" spans="1:12" ht="15.75" customHeight="1">
      <c r="A261" s="23"/>
      <c r="I261" s="23"/>
      <c r="J261" s="23"/>
      <c r="L261" s="23"/>
    </row>
    <row r="262" spans="1:12" ht="15.75" customHeight="1">
      <c r="A262" s="23"/>
      <c r="I262" s="23"/>
      <c r="J262" s="23"/>
      <c r="L262" s="23"/>
    </row>
    <row r="263" spans="1:12" ht="15.75" customHeight="1">
      <c r="A263" s="23"/>
      <c r="I263" s="23"/>
      <c r="J263" s="23"/>
      <c r="L263" s="23"/>
    </row>
    <row r="264" spans="1:12" ht="15.75" customHeight="1">
      <c r="A264" s="23"/>
      <c r="I264" s="23"/>
      <c r="J264" s="23"/>
      <c r="L264" s="23"/>
    </row>
    <row r="265" spans="1:12" ht="15.75" customHeight="1">
      <c r="A265" s="23"/>
      <c r="I265" s="23"/>
      <c r="J265" s="23"/>
      <c r="L265" s="23"/>
    </row>
    <row r="266" spans="1:12" ht="15.75" customHeight="1">
      <c r="A266" s="23"/>
      <c r="I266" s="23"/>
      <c r="J266" s="23"/>
      <c r="L266" s="23"/>
    </row>
    <row r="267" spans="1:12" ht="15.75" customHeight="1">
      <c r="A267" s="23"/>
      <c r="I267" s="23"/>
      <c r="J267" s="23"/>
      <c r="L267" s="23"/>
    </row>
    <row r="268" spans="1:12" ht="15.75" customHeight="1">
      <c r="A268" s="23"/>
      <c r="I268" s="23"/>
      <c r="J268" s="23"/>
      <c r="L268" s="23"/>
    </row>
    <row r="269" spans="1:12" ht="15.75" customHeight="1">
      <c r="A269" s="23"/>
      <c r="I269" s="23"/>
      <c r="J269" s="23"/>
      <c r="L269" s="23"/>
    </row>
    <row r="270" spans="1:12" ht="15.75" customHeight="1">
      <c r="A270" s="23"/>
      <c r="I270" s="23"/>
      <c r="J270" s="23"/>
      <c r="L270" s="23"/>
    </row>
    <row r="271" spans="1:12" ht="15.75" customHeight="1">
      <c r="A271" s="23"/>
      <c r="I271" s="23"/>
      <c r="J271" s="23"/>
      <c r="L271" s="23"/>
    </row>
    <row r="272" spans="1:12" ht="15.75" customHeight="1">
      <c r="A272" s="23"/>
      <c r="I272" s="23"/>
      <c r="J272" s="23"/>
      <c r="L272" s="23"/>
    </row>
    <row r="273" spans="1:12" ht="15.75" customHeight="1">
      <c r="A273" s="23"/>
      <c r="I273" s="23"/>
      <c r="J273" s="23"/>
      <c r="L273" s="23"/>
    </row>
    <row r="274" spans="1:12" ht="15.75" customHeight="1">
      <c r="A274" s="23"/>
      <c r="I274" s="23"/>
      <c r="J274" s="23"/>
      <c r="L274" s="23"/>
    </row>
    <row r="275" spans="1:12" ht="15.75" customHeight="1">
      <c r="A275" s="23"/>
      <c r="I275" s="23"/>
      <c r="J275" s="23"/>
      <c r="L275" s="23"/>
    </row>
    <row r="276" spans="1:12" ht="15.75" customHeight="1">
      <c r="A276" s="23"/>
      <c r="I276" s="23"/>
      <c r="J276" s="23"/>
      <c r="L276" s="23"/>
    </row>
    <row r="277" spans="1:12" ht="15.75" customHeight="1">
      <c r="A277" s="23"/>
      <c r="I277" s="23"/>
      <c r="J277" s="23"/>
      <c r="L277" s="23"/>
    </row>
    <row r="278" spans="1:12" ht="15.75" customHeight="1">
      <c r="A278" s="23"/>
      <c r="I278" s="23"/>
      <c r="J278" s="23"/>
      <c r="L278" s="23"/>
    </row>
    <row r="279" spans="1:12" ht="15.75" customHeight="1">
      <c r="A279" s="23"/>
      <c r="I279" s="23"/>
      <c r="J279" s="23"/>
      <c r="L279" s="23"/>
    </row>
    <row r="280" spans="1:12" ht="15.75" customHeight="1">
      <c r="A280" s="23"/>
      <c r="I280" s="23"/>
      <c r="J280" s="23"/>
      <c r="L280" s="23"/>
    </row>
    <row r="281" spans="1:12" ht="15.75" customHeight="1">
      <c r="A281" s="23"/>
      <c r="I281" s="23"/>
      <c r="J281" s="23"/>
      <c r="L281" s="23"/>
    </row>
    <row r="282" spans="1:12" ht="15.75" customHeight="1">
      <c r="A282" s="23"/>
      <c r="I282" s="23"/>
      <c r="J282" s="23"/>
      <c r="L282" s="23"/>
    </row>
    <row r="283" spans="1:12" ht="15.75" customHeight="1">
      <c r="A283" s="23"/>
      <c r="I283" s="23"/>
      <c r="J283" s="23"/>
      <c r="L283" s="23"/>
    </row>
    <row r="284" spans="1:12" ht="15.75" customHeight="1">
      <c r="A284" s="23"/>
      <c r="I284" s="23"/>
      <c r="J284" s="23"/>
      <c r="L284" s="23"/>
    </row>
    <row r="285" spans="1:12" ht="15.75" customHeight="1">
      <c r="A285" s="23"/>
      <c r="I285" s="23"/>
      <c r="J285" s="23"/>
      <c r="L285" s="23"/>
    </row>
    <row r="286" spans="1:12" ht="15.75" customHeight="1">
      <c r="A286" s="23"/>
      <c r="I286" s="23"/>
      <c r="J286" s="23"/>
      <c r="L286" s="23"/>
    </row>
    <row r="287" spans="1:12" ht="15.75" customHeight="1">
      <c r="A287" s="23"/>
      <c r="I287" s="23"/>
      <c r="J287" s="23"/>
      <c r="L287" s="23"/>
    </row>
    <row r="288" spans="1:12" ht="15.75" customHeight="1">
      <c r="A288" s="23"/>
      <c r="I288" s="23"/>
      <c r="J288" s="23"/>
      <c r="L288" s="23"/>
    </row>
    <row r="289" spans="1:12" ht="15.75" customHeight="1">
      <c r="A289" s="23"/>
      <c r="I289" s="23"/>
      <c r="J289" s="23"/>
      <c r="L289" s="23"/>
    </row>
    <row r="290" spans="1:12" ht="15.75" customHeight="1">
      <c r="A290" s="23"/>
      <c r="I290" s="23"/>
      <c r="J290" s="23"/>
      <c r="L290" s="23"/>
    </row>
    <row r="291" spans="1:12" ht="15.75" customHeight="1">
      <c r="A291" s="23"/>
      <c r="I291" s="23"/>
      <c r="J291" s="23"/>
      <c r="L291" s="23"/>
    </row>
    <row r="292" spans="1:12" ht="15.75" customHeight="1">
      <c r="A292" s="23"/>
      <c r="I292" s="23"/>
      <c r="J292" s="23"/>
      <c r="L292" s="23"/>
    </row>
    <row r="293" spans="1:12" ht="15.75" customHeight="1">
      <c r="A293" s="23"/>
      <c r="I293" s="23"/>
      <c r="J293" s="23"/>
      <c r="L293" s="23"/>
    </row>
    <row r="294" spans="1:12" ht="15.75" customHeight="1">
      <c r="A294" s="23"/>
      <c r="I294" s="23"/>
      <c r="J294" s="23"/>
      <c r="L294" s="23"/>
    </row>
    <row r="295" spans="1:12" ht="15.75" customHeight="1">
      <c r="A295" s="23"/>
      <c r="I295" s="23"/>
      <c r="J295" s="23"/>
      <c r="L295" s="23"/>
    </row>
    <row r="296" spans="1:12" ht="15.75" customHeight="1">
      <c r="A296" s="23"/>
      <c r="I296" s="23"/>
      <c r="J296" s="23"/>
      <c r="L296" s="23"/>
    </row>
    <row r="297" spans="1:12" ht="15.75" customHeight="1">
      <c r="A297" s="23"/>
      <c r="I297" s="23"/>
      <c r="J297" s="23"/>
      <c r="L297" s="23"/>
    </row>
    <row r="298" spans="1:12" ht="15.75" customHeight="1">
      <c r="A298" s="23"/>
      <c r="I298" s="23"/>
      <c r="J298" s="23"/>
      <c r="L298" s="23"/>
    </row>
    <row r="299" spans="1:12" ht="15.75" customHeight="1">
      <c r="A299" s="23"/>
      <c r="I299" s="23"/>
      <c r="J299" s="23"/>
      <c r="L299" s="23"/>
    </row>
    <row r="300" spans="1:12" ht="15.75" customHeight="1">
      <c r="A300" s="23"/>
      <c r="I300" s="23"/>
      <c r="J300" s="23"/>
      <c r="L300" s="23"/>
    </row>
    <row r="301" spans="1:12" ht="15.75" customHeight="1">
      <c r="A301" s="23"/>
      <c r="I301" s="23"/>
      <c r="J301" s="23"/>
      <c r="L301" s="23"/>
    </row>
    <row r="302" spans="1:12" ht="15.75" customHeight="1">
      <c r="A302" s="23"/>
      <c r="I302" s="23"/>
      <c r="J302" s="23"/>
      <c r="L302" s="23"/>
    </row>
    <row r="303" spans="1:12" ht="15.75" customHeight="1">
      <c r="A303" s="23"/>
      <c r="I303" s="23"/>
      <c r="J303" s="23"/>
      <c r="L303" s="23"/>
    </row>
    <row r="304" spans="1:12" ht="15.75" customHeight="1">
      <c r="A304" s="23"/>
      <c r="I304" s="23"/>
      <c r="J304" s="23"/>
      <c r="L304" s="23"/>
    </row>
    <row r="305" spans="1:12" ht="15.75" customHeight="1">
      <c r="A305" s="23"/>
      <c r="I305" s="23"/>
      <c r="J305" s="23"/>
      <c r="L305" s="23"/>
    </row>
    <row r="306" spans="1:12" ht="15.75" customHeight="1">
      <c r="A306" s="23"/>
      <c r="I306" s="23"/>
      <c r="J306" s="23"/>
      <c r="L306" s="23"/>
    </row>
    <row r="307" spans="1:12" ht="15.75" customHeight="1">
      <c r="A307" s="23"/>
      <c r="I307" s="23"/>
      <c r="J307" s="23"/>
      <c r="L307" s="23"/>
    </row>
    <row r="308" spans="1:12" ht="15.75" customHeight="1">
      <c r="A308" s="23"/>
      <c r="I308" s="23"/>
      <c r="J308" s="23"/>
      <c r="L308" s="23"/>
    </row>
    <row r="309" spans="1:12" ht="15.75" customHeight="1">
      <c r="A309" s="23"/>
      <c r="I309" s="23"/>
      <c r="J309" s="23"/>
      <c r="L309" s="23"/>
    </row>
    <row r="310" spans="1:12" ht="15.75" customHeight="1">
      <c r="A310" s="23"/>
      <c r="I310" s="23"/>
      <c r="J310" s="23"/>
      <c r="L310" s="23"/>
    </row>
    <row r="311" spans="1:12" ht="15.75" customHeight="1">
      <c r="A311" s="23"/>
      <c r="I311" s="23"/>
      <c r="J311" s="23"/>
      <c r="L311" s="23"/>
    </row>
    <row r="312" spans="1:12" ht="15.75" customHeight="1">
      <c r="A312" s="23"/>
      <c r="I312" s="23"/>
      <c r="J312" s="23"/>
      <c r="L312" s="23"/>
    </row>
    <row r="313" spans="1:12" ht="15.75" customHeight="1">
      <c r="A313" s="23"/>
      <c r="I313" s="23"/>
      <c r="J313" s="23"/>
      <c r="L313" s="23"/>
    </row>
    <row r="314" spans="1:12" ht="15.75" customHeight="1">
      <c r="A314" s="23"/>
      <c r="I314" s="23"/>
      <c r="J314" s="23"/>
      <c r="L314" s="23"/>
    </row>
    <row r="315" spans="1:12" ht="15.75" customHeight="1">
      <c r="A315" s="23"/>
      <c r="I315" s="23"/>
      <c r="J315" s="23"/>
      <c r="L315" s="23"/>
    </row>
    <row r="316" spans="1:12" ht="15.75" customHeight="1">
      <c r="A316" s="23"/>
      <c r="I316" s="23"/>
      <c r="J316" s="23"/>
      <c r="L316" s="23"/>
    </row>
    <row r="317" spans="1:12" ht="15.75" customHeight="1">
      <c r="A317" s="23"/>
      <c r="I317" s="23"/>
      <c r="J317" s="23"/>
      <c r="L317" s="23"/>
    </row>
    <row r="318" spans="1:12" ht="15.75" customHeight="1">
      <c r="A318" s="23"/>
      <c r="I318" s="23"/>
      <c r="J318" s="23"/>
      <c r="L318" s="23"/>
    </row>
    <row r="319" spans="1:12" ht="15.75" customHeight="1">
      <c r="A319" s="23"/>
      <c r="I319" s="23"/>
      <c r="J319" s="23"/>
      <c r="L319" s="23"/>
    </row>
    <row r="320" spans="1:12" ht="15.75" customHeight="1">
      <c r="A320" s="23"/>
      <c r="I320" s="23"/>
      <c r="J320" s="23"/>
      <c r="L320" s="23"/>
    </row>
    <row r="321" spans="1:12" ht="15.75" customHeight="1">
      <c r="A321" s="23"/>
      <c r="I321" s="23"/>
      <c r="J321" s="23"/>
      <c r="L321" s="23"/>
    </row>
    <row r="322" spans="1:12" ht="15.75" customHeight="1">
      <c r="A322" s="23"/>
      <c r="I322" s="23"/>
      <c r="J322" s="23"/>
      <c r="L322" s="23"/>
    </row>
    <row r="323" spans="1:12" ht="15.75" customHeight="1">
      <c r="A323" s="23"/>
      <c r="I323" s="23"/>
      <c r="J323" s="23"/>
      <c r="L323" s="23"/>
    </row>
    <row r="324" spans="1:12" ht="15.75" customHeight="1">
      <c r="A324" s="23"/>
      <c r="I324" s="23"/>
      <c r="J324" s="23"/>
      <c r="L324" s="23"/>
    </row>
    <row r="325" spans="1:12" ht="15.75" customHeight="1">
      <c r="A325" s="23"/>
      <c r="I325" s="23"/>
      <c r="J325" s="23"/>
      <c r="L325" s="23"/>
    </row>
    <row r="326" spans="1:12" ht="15.75" customHeight="1">
      <c r="A326" s="23"/>
      <c r="I326" s="23"/>
      <c r="J326" s="23"/>
      <c r="L326" s="23"/>
    </row>
    <row r="327" spans="1:12" ht="15.75" customHeight="1">
      <c r="A327" s="23"/>
      <c r="I327" s="23"/>
      <c r="J327" s="23"/>
      <c r="L327" s="23"/>
    </row>
    <row r="328" spans="1:12" ht="15.75" customHeight="1">
      <c r="A328" s="23"/>
      <c r="I328" s="23"/>
      <c r="J328" s="23"/>
      <c r="L328" s="23"/>
    </row>
    <row r="329" spans="1:12" ht="15.75" customHeight="1">
      <c r="A329" s="23"/>
      <c r="I329" s="23"/>
      <c r="J329" s="23"/>
      <c r="L329" s="23"/>
    </row>
    <row r="330" spans="1:12" ht="15.75" customHeight="1">
      <c r="A330" s="23"/>
      <c r="I330" s="23"/>
      <c r="J330" s="23"/>
      <c r="L330" s="23"/>
    </row>
    <row r="331" spans="1:12" ht="15.75" customHeight="1">
      <c r="A331" s="23"/>
      <c r="I331" s="23"/>
      <c r="J331" s="23"/>
      <c r="L331" s="23"/>
    </row>
    <row r="332" spans="1:12" ht="15.75" customHeight="1">
      <c r="A332" s="23"/>
      <c r="I332" s="23"/>
      <c r="J332" s="23"/>
      <c r="L332" s="23"/>
    </row>
    <row r="333" spans="1:12" ht="15.75" customHeight="1">
      <c r="A333" s="23"/>
      <c r="I333" s="23"/>
      <c r="J333" s="23"/>
      <c r="L333" s="23"/>
    </row>
    <row r="334" spans="1:12" ht="15.75" customHeight="1">
      <c r="A334" s="23"/>
      <c r="I334" s="23"/>
      <c r="J334" s="23"/>
      <c r="L334" s="23"/>
    </row>
    <row r="335" spans="1:12" ht="15.75" customHeight="1">
      <c r="A335" s="23"/>
      <c r="I335" s="23"/>
      <c r="J335" s="23"/>
      <c r="L335" s="23"/>
    </row>
    <row r="336" spans="1:12" ht="15.75" customHeight="1">
      <c r="A336" s="23"/>
      <c r="I336" s="23"/>
      <c r="J336" s="23"/>
      <c r="L336" s="23"/>
    </row>
    <row r="337" spans="1:12" ht="15.75" customHeight="1">
      <c r="A337" s="23"/>
      <c r="I337" s="23"/>
      <c r="J337" s="23"/>
      <c r="L337" s="23"/>
    </row>
    <row r="338" spans="1:12" ht="15.75" customHeight="1">
      <c r="A338" s="23"/>
      <c r="I338" s="23"/>
      <c r="J338" s="23"/>
      <c r="L338" s="23"/>
    </row>
    <row r="339" spans="1:12" ht="15.75" customHeight="1">
      <c r="A339" s="23"/>
      <c r="I339" s="23"/>
      <c r="J339" s="23"/>
      <c r="L339" s="23"/>
    </row>
    <row r="340" spans="1:12" ht="15.75" customHeight="1">
      <c r="A340" s="23"/>
      <c r="I340" s="23"/>
      <c r="J340" s="23"/>
      <c r="L340" s="23"/>
    </row>
    <row r="341" spans="1:12" ht="15.75" customHeight="1">
      <c r="A341" s="23"/>
      <c r="I341" s="23"/>
      <c r="J341" s="23"/>
      <c r="L341" s="23"/>
    </row>
    <row r="342" spans="1:12" ht="15.75" customHeight="1">
      <c r="A342" s="23"/>
      <c r="I342" s="23"/>
      <c r="J342" s="23"/>
      <c r="L342" s="23"/>
    </row>
    <row r="343" spans="1:12" ht="15.75" customHeight="1">
      <c r="A343" s="23"/>
      <c r="I343" s="23"/>
      <c r="J343" s="23"/>
      <c r="L343" s="23"/>
    </row>
    <row r="344" spans="1:12" ht="15.75" customHeight="1">
      <c r="A344" s="23"/>
      <c r="I344" s="23"/>
      <c r="J344" s="23"/>
      <c r="L344" s="23"/>
    </row>
    <row r="345" spans="1:12" ht="15.75" customHeight="1">
      <c r="A345" s="23"/>
      <c r="I345" s="23"/>
      <c r="J345" s="23"/>
      <c r="L345" s="23"/>
    </row>
    <row r="346" spans="1:12" ht="15.75" customHeight="1">
      <c r="A346" s="23"/>
      <c r="I346" s="23"/>
      <c r="J346" s="23"/>
      <c r="L346" s="23"/>
    </row>
    <row r="347" spans="1:12" ht="15.75" customHeight="1">
      <c r="A347" s="23"/>
      <c r="I347" s="23"/>
      <c r="J347" s="23"/>
      <c r="L347" s="23"/>
    </row>
    <row r="348" spans="1:12" ht="15.75" customHeight="1">
      <c r="A348" s="23"/>
      <c r="I348" s="23"/>
      <c r="J348" s="23"/>
      <c r="L348" s="23"/>
    </row>
    <row r="349" spans="1:12" ht="15.75" customHeight="1">
      <c r="A349" s="23"/>
      <c r="I349" s="23"/>
      <c r="J349" s="23"/>
      <c r="L349" s="23"/>
    </row>
    <row r="350" spans="1:12" ht="15.75" customHeight="1">
      <c r="A350" s="23"/>
      <c r="I350" s="23"/>
      <c r="J350" s="23"/>
      <c r="L350" s="23"/>
    </row>
    <row r="351" spans="1:12" ht="15.75" customHeight="1">
      <c r="A351" s="23"/>
      <c r="I351" s="23"/>
      <c r="J351" s="23"/>
      <c r="L351" s="23"/>
    </row>
    <row r="352" spans="1:12" ht="15.75" customHeight="1">
      <c r="A352" s="23"/>
      <c r="I352" s="23"/>
      <c r="J352" s="23"/>
      <c r="L352" s="23"/>
    </row>
    <row r="353" spans="1:12" ht="15.75" customHeight="1">
      <c r="A353" s="23"/>
      <c r="I353" s="23"/>
      <c r="J353" s="23"/>
      <c r="L353" s="23"/>
    </row>
    <row r="354" spans="1:12" ht="15.75" customHeight="1">
      <c r="A354" s="23"/>
      <c r="I354" s="23"/>
      <c r="J354" s="23"/>
      <c r="L354" s="23"/>
    </row>
    <row r="355" spans="1:12" ht="15.75" customHeight="1">
      <c r="A355" s="23"/>
      <c r="I355" s="23"/>
      <c r="J355" s="23"/>
      <c r="L355" s="23"/>
    </row>
    <row r="356" spans="1:12" ht="15.75" customHeight="1">
      <c r="A356" s="23"/>
      <c r="I356" s="23"/>
      <c r="J356" s="23"/>
      <c r="L356" s="23"/>
    </row>
    <row r="357" spans="1:12" ht="15.75" customHeight="1">
      <c r="A357" s="23"/>
      <c r="I357" s="23"/>
      <c r="J357" s="23"/>
      <c r="L357" s="23"/>
    </row>
    <row r="358" spans="1:12" ht="15.75" customHeight="1">
      <c r="A358" s="23"/>
      <c r="I358" s="23"/>
      <c r="J358" s="23"/>
      <c r="L358" s="23"/>
    </row>
    <row r="359" spans="1:12" ht="15.75" customHeight="1">
      <c r="A359" s="23"/>
      <c r="I359" s="23"/>
      <c r="J359" s="23"/>
      <c r="L359" s="23"/>
    </row>
    <row r="360" spans="1:12" ht="15.75" customHeight="1">
      <c r="A360" s="23"/>
      <c r="I360" s="23"/>
      <c r="J360" s="23"/>
      <c r="L360" s="23"/>
    </row>
    <row r="361" spans="1:12" ht="15.75" customHeight="1">
      <c r="A361" s="23"/>
      <c r="I361" s="23"/>
      <c r="J361" s="23"/>
      <c r="L361" s="23"/>
    </row>
    <row r="362" spans="1:12" ht="15.75" customHeight="1">
      <c r="A362" s="23"/>
      <c r="I362" s="23"/>
      <c r="J362" s="23"/>
      <c r="L362" s="23"/>
    </row>
    <row r="363" spans="1:12" ht="15.75" customHeight="1">
      <c r="A363" s="23"/>
      <c r="I363" s="23"/>
      <c r="J363" s="23"/>
      <c r="L363" s="23"/>
    </row>
    <row r="364" spans="1:12" ht="15.75" customHeight="1">
      <c r="A364" s="23"/>
      <c r="I364" s="23"/>
      <c r="J364" s="23"/>
      <c r="L364" s="23"/>
    </row>
    <row r="365" spans="1:12" ht="15.75" customHeight="1">
      <c r="A365" s="23"/>
      <c r="I365" s="23"/>
      <c r="J365" s="23"/>
      <c r="L365" s="23"/>
    </row>
    <row r="366" spans="1:12" ht="15.75" customHeight="1">
      <c r="A366" s="23"/>
      <c r="I366" s="23"/>
      <c r="J366" s="23"/>
      <c r="L366" s="23"/>
    </row>
    <row r="367" spans="1:12" ht="15.75" customHeight="1">
      <c r="A367" s="23"/>
      <c r="I367" s="23"/>
      <c r="J367" s="23"/>
      <c r="L367" s="23"/>
    </row>
    <row r="368" spans="1:12" ht="15.75" customHeight="1">
      <c r="A368" s="23"/>
      <c r="I368" s="23"/>
      <c r="J368" s="23"/>
      <c r="L368" s="23"/>
    </row>
    <row r="369" spans="1:12" ht="15.75" customHeight="1">
      <c r="A369" s="23"/>
      <c r="I369" s="23"/>
      <c r="J369" s="23"/>
      <c r="L369" s="23"/>
    </row>
    <row r="370" spans="1:12" ht="15.75" customHeight="1">
      <c r="A370" s="23"/>
      <c r="I370" s="23"/>
      <c r="J370" s="23"/>
      <c r="L370" s="23"/>
    </row>
    <row r="371" spans="1:12" ht="15.75" customHeight="1">
      <c r="A371" s="23"/>
      <c r="I371" s="23"/>
      <c r="J371" s="23"/>
      <c r="L371" s="23"/>
    </row>
    <row r="372" spans="1:12" ht="15.75" customHeight="1">
      <c r="A372" s="23"/>
      <c r="I372" s="23"/>
      <c r="J372" s="23"/>
      <c r="L372" s="23"/>
    </row>
    <row r="373" spans="1:12" ht="15.75" customHeight="1">
      <c r="A373" s="23"/>
      <c r="I373" s="23"/>
      <c r="J373" s="23"/>
      <c r="L373" s="23"/>
    </row>
    <row r="374" spans="1:12" ht="15.75" customHeight="1">
      <c r="A374" s="23"/>
      <c r="I374" s="23"/>
      <c r="J374" s="23"/>
      <c r="L374" s="23"/>
    </row>
    <row r="375" spans="1:12" ht="15.75" customHeight="1">
      <c r="A375" s="23"/>
      <c r="I375" s="23"/>
      <c r="J375" s="23"/>
      <c r="L375" s="23"/>
    </row>
    <row r="376" spans="1:12" ht="15.75" customHeight="1">
      <c r="A376" s="23"/>
      <c r="I376" s="23"/>
      <c r="J376" s="23"/>
      <c r="L376" s="23"/>
    </row>
    <row r="377" spans="1:12" ht="15.75" customHeight="1">
      <c r="A377" s="23"/>
      <c r="I377" s="23"/>
      <c r="J377" s="23"/>
      <c r="L377" s="23"/>
    </row>
    <row r="378" spans="1:12" ht="15.75" customHeight="1">
      <c r="A378" s="23"/>
      <c r="I378" s="23"/>
      <c r="J378" s="23"/>
      <c r="L378" s="23"/>
    </row>
    <row r="379" spans="1:12" ht="15.75" customHeight="1">
      <c r="A379" s="23"/>
      <c r="I379" s="23"/>
      <c r="J379" s="23"/>
      <c r="L379" s="23"/>
    </row>
    <row r="380" spans="1:12" ht="15.75" customHeight="1">
      <c r="A380" s="23"/>
      <c r="I380" s="23"/>
      <c r="J380" s="23"/>
      <c r="L380" s="23"/>
    </row>
    <row r="381" spans="1:12" ht="15.75" customHeight="1">
      <c r="A381" s="23"/>
      <c r="I381" s="23"/>
      <c r="J381" s="23"/>
      <c r="L381" s="23"/>
    </row>
    <row r="382" spans="1:12" ht="15.75" customHeight="1">
      <c r="A382" s="23"/>
      <c r="I382" s="23"/>
      <c r="J382" s="23"/>
      <c r="L382" s="23"/>
    </row>
    <row r="383" spans="1:12" ht="15.75" customHeight="1">
      <c r="A383" s="23"/>
      <c r="I383" s="23"/>
      <c r="J383" s="23"/>
      <c r="L383" s="23"/>
    </row>
    <row r="384" spans="1:12" ht="15.75" customHeight="1">
      <c r="A384" s="23"/>
      <c r="I384" s="23"/>
      <c r="J384" s="23"/>
      <c r="L384" s="23"/>
    </row>
    <row r="385" spans="1:12" ht="15.75" customHeight="1">
      <c r="A385" s="23"/>
      <c r="I385" s="23"/>
      <c r="J385" s="23"/>
      <c r="L385" s="23"/>
    </row>
    <row r="386" spans="1:12" ht="15.75" customHeight="1">
      <c r="A386" s="23"/>
      <c r="I386" s="23"/>
      <c r="J386" s="23"/>
      <c r="L386" s="23"/>
    </row>
    <row r="387" spans="1:12" ht="15.75" customHeight="1">
      <c r="A387" s="23"/>
      <c r="I387" s="23"/>
      <c r="J387" s="23"/>
      <c r="L387" s="23"/>
    </row>
    <row r="388" spans="1:12" ht="15.75" customHeight="1">
      <c r="A388" s="23"/>
      <c r="I388" s="23"/>
      <c r="J388" s="23"/>
      <c r="L388" s="23"/>
    </row>
    <row r="389" spans="1:12" ht="15.75" customHeight="1">
      <c r="A389" s="23"/>
      <c r="I389" s="23"/>
      <c r="J389" s="23"/>
      <c r="L389" s="23"/>
    </row>
    <row r="390" spans="1:12" ht="15.75" customHeight="1">
      <c r="A390" s="23"/>
      <c r="I390" s="23"/>
      <c r="J390" s="23"/>
      <c r="L390" s="23"/>
    </row>
    <row r="391" spans="1:12" ht="15.75" customHeight="1">
      <c r="A391" s="23"/>
      <c r="I391" s="23"/>
      <c r="J391" s="23"/>
      <c r="L391" s="23"/>
    </row>
    <row r="392" spans="1:12" ht="15.75" customHeight="1">
      <c r="A392" s="23"/>
      <c r="I392" s="23"/>
      <c r="J392" s="23"/>
      <c r="L392" s="23"/>
    </row>
    <row r="393" spans="1:12" ht="15.75" customHeight="1">
      <c r="A393" s="23"/>
      <c r="I393" s="23"/>
      <c r="J393" s="23"/>
      <c r="L393" s="23"/>
    </row>
    <row r="394" spans="1:12" ht="15.75" customHeight="1">
      <c r="A394" s="23"/>
      <c r="I394" s="23"/>
      <c r="J394" s="23"/>
      <c r="L394" s="23"/>
    </row>
    <row r="395" spans="1:12" ht="15.75" customHeight="1">
      <c r="A395" s="23"/>
      <c r="I395" s="23"/>
      <c r="J395" s="23"/>
      <c r="L395" s="23"/>
    </row>
    <row r="396" spans="1:12" ht="15.75" customHeight="1">
      <c r="A396" s="23"/>
      <c r="I396" s="23"/>
      <c r="J396" s="23"/>
      <c r="L396" s="23"/>
    </row>
    <row r="397" spans="1:12" ht="15.75" customHeight="1">
      <c r="A397" s="23"/>
      <c r="I397" s="23"/>
      <c r="J397" s="23"/>
      <c r="L397" s="23"/>
    </row>
    <row r="398" spans="1:12" ht="15.75" customHeight="1">
      <c r="A398" s="23"/>
      <c r="I398" s="23"/>
      <c r="J398" s="23"/>
      <c r="L398" s="23"/>
    </row>
    <row r="399" spans="1:12" ht="15.75" customHeight="1">
      <c r="A399" s="23"/>
      <c r="I399" s="23"/>
      <c r="J399" s="23"/>
      <c r="L399" s="23"/>
    </row>
    <row r="400" spans="1:12" ht="15.75" customHeight="1">
      <c r="A400" s="23"/>
      <c r="I400" s="23"/>
      <c r="J400" s="23"/>
      <c r="L400" s="23"/>
    </row>
    <row r="401" spans="1:12" ht="15.75" customHeight="1">
      <c r="A401" s="23"/>
      <c r="I401" s="23"/>
      <c r="J401" s="23"/>
      <c r="L401" s="23"/>
    </row>
    <row r="402" spans="1:12" ht="15.75" customHeight="1">
      <c r="A402" s="23"/>
      <c r="I402" s="23"/>
      <c r="J402" s="23"/>
      <c r="L402" s="23"/>
    </row>
    <row r="403" spans="1:12" ht="15.75" customHeight="1">
      <c r="A403" s="23"/>
      <c r="I403" s="23"/>
      <c r="J403" s="23"/>
      <c r="L403" s="23"/>
    </row>
    <row r="404" spans="1:12" ht="15.75" customHeight="1">
      <c r="A404" s="23"/>
      <c r="I404" s="23"/>
      <c r="J404" s="23"/>
      <c r="L404" s="23"/>
    </row>
    <row r="405" spans="1:12" ht="15.75" customHeight="1">
      <c r="A405" s="23"/>
      <c r="I405" s="23"/>
      <c r="J405" s="23"/>
      <c r="L405" s="23"/>
    </row>
    <row r="406" spans="1:12" ht="15.75" customHeight="1">
      <c r="A406" s="23"/>
      <c r="I406" s="23"/>
      <c r="J406" s="23"/>
      <c r="L406" s="23"/>
    </row>
    <row r="407" spans="1:12" ht="15.75" customHeight="1">
      <c r="A407" s="23"/>
      <c r="I407" s="23"/>
      <c r="J407" s="23"/>
      <c r="L407" s="23"/>
    </row>
    <row r="408" spans="1:12" ht="15.75" customHeight="1">
      <c r="A408" s="23"/>
      <c r="I408" s="23"/>
      <c r="J408" s="23"/>
      <c r="L408" s="23"/>
    </row>
    <row r="409" spans="1:12" ht="15.75" customHeight="1">
      <c r="A409" s="23"/>
      <c r="I409" s="23"/>
      <c r="J409" s="23"/>
      <c r="L409" s="23"/>
    </row>
    <row r="410" spans="1:12" ht="15.75" customHeight="1">
      <c r="A410" s="23"/>
      <c r="I410" s="23"/>
      <c r="J410" s="23"/>
      <c r="L410" s="23"/>
    </row>
    <row r="411" spans="1:12" ht="15.75" customHeight="1">
      <c r="A411" s="23"/>
      <c r="I411" s="23"/>
      <c r="J411" s="23"/>
      <c r="L411" s="23"/>
    </row>
    <row r="412" spans="1:12" ht="15.75" customHeight="1">
      <c r="A412" s="23"/>
      <c r="I412" s="23"/>
      <c r="J412" s="23"/>
      <c r="L412" s="23"/>
    </row>
    <row r="413" spans="1:12" ht="15.75" customHeight="1">
      <c r="A413" s="23"/>
      <c r="I413" s="23"/>
      <c r="J413" s="23"/>
      <c r="L413" s="23"/>
    </row>
    <row r="414" spans="1:12" ht="15.75" customHeight="1">
      <c r="A414" s="23"/>
      <c r="I414" s="23"/>
      <c r="J414" s="23"/>
      <c r="L414" s="23"/>
    </row>
    <row r="415" spans="1:12" ht="15.75" customHeight="1">
      <c r="A415" s="23"/>
      <c r="I415" s="23"/>
      <c r="J415" s="23"/>
      <c r="L415" s="23"/>
    </row>
    <row r="416" spans="1:12" ht="15.75" customHeight="1">
      <c r="A416" s="23"/>
      <c r="I416" s="23"/>
      <c r="J416" s="23"/>
      <c r="L416" s="23"/>
    </row>
    <row r="417" spans="1:12" ht="15.75" customHeight="1">
      <c r="A417" s="23"/>
      <c r="I417" s="23"/>
      <c r="J417" s="23"/>
      <c r="L417" s="23"/>
    </row>
    <row r="418" spans="1:12" ht="15.75" customHeight="1">
      <c r="A418" s="23"/>
      <c r="I418" s="23"/>
      <c r="J418" s="23"/>
      <c r="L418" s="23"/>
    </row>
    <row r="419" spans="1:12" ht="15.75" customHeight="1">
      <c r="A419" s="23"/>
      <c r="I419" s="23"/>
      <c r="J419" s="23"/>
      <c r="L419" s="23"/>
    </row>
    <row r="420" spans="1:12" ht="15.75" customHeight="1">
      <c r="A420" s="23"/>
      <c r="I420" s="23"/>
      <c r="J420" s="23"/>
      <c r="L420" s="23"/>
    </row>
    <row r="421" spans="1:12" ht="15.75" customHeight="1">
      <c r="A421" s="23"/>
      <c r="I421" s="23"/>
      <c r="J421" s="23"/>
      <c r="L421" s="23"/>
    </row>
    <row r="422" spans="1:12" ht="15.75" customHeight="1">
      <c r="A422" s="23"/>
      <c r="I422" s="23"/>
      <c r="J422" s="23"/>
      <c r="L422" s="23"/>
    </row>
    <row r="423" spans="1:12" ht="15.75" customHeight="1">
      <c r="A423" s="23"/>
      <c r="I423" s="23"/>
      <c r="J423" s="23"/>
      <c r="L423" s="23"/>
    </row>
    <row r="424" spans="1:12" ht="15.75" customHeight="1">
      <c r="A424" s="23"/>
      <c r="I424" s="23"/>
      <c r="J424" s="23"/>
      <c r="L424" s="23"/>
    </row>
    <row r="425" spans="1:12" ht="15.75" customHeight="1">
      <c r="A425" s="23"/>
      <c r="I425" s="23"/>
      <c r="J425" s="23"/>
      <c r="L425" s="23"/>
    </row>
    <row r="426" spans="1:12" ht="15.75" customHeight="1">
      <c r="A426" s="23"/>
      <c r="I426" s="23"/>
      <c r="J426" s="23"/>
      <c r="L426" s="23"/>
    </row>
    <row r="427" spans="1:12" ht="15.75" customHeight="1">
      <c r="A427" s="23"/>
      <c r="I427" s="23"/>
      <c r="J427" s="23"/>
      <c r="L427" s="23"/>
    </row>
    <row r="428" spans="1:12" ht="15.75" customHeight="1">
      <c r="A428" s="23"/>
      <c r="I428" s="23"/>
      <c r="J428" s="23"/>
      <c r="L428" s="23"/>
    </row>
    <row r="429" spans="1:12" ht="15.75" customHeight="1">
      <c r="A429" s="23"/>
      <c r="I429" s="23"/>
      <c r="J429" s="23"/>
      <c r="L429" s="23"/>
    </row>
    <row r="430" spans="1:12" ht="15.75" customHeight="1">
      <c r="A430" s="23"/>
      <c r="I430" s="23"/>
      <c r="J430" s="23"/>
      <c r="L430" s="23"/>
    </row>
    <row r="431" spans="1:12" ht="15.75" customHeight="1">
      <c r="A431" s="23"/>
      <c r="I431" s="23"/>
      <c r="J431" s="23"/>
      <c r="L431" s="23"/>
    </row>
    <row r="432" spans="1:12" ht="15.75" customHeight="1">
      <c r="A432" s="23"/>
      <c r="I432" s="23"/>
      <c r="J432" s="23"/>
      <c r="L432" s="23"/>
    </row>
    <row r="433" spans="1:12" ht="15.75" customHeight="1">
      <c r="A433" s="23"/>
      <c r="I433" s="23"/>
      <c r="J433" s="23"/>
      <c r="L433" s="23"/>
    </row>
    <row r="434" spans="1:12" ht="15.75" customHeight="1">
      <c r="A434" s="23"/>
      <c r="I434" s="23"/>
      <c r="J434" s="23"/>
      <c r="L434" s="23"/>
    </row>
    <row r="435" spans="1:12" ht="15.75" customHeight="1">
      <c r="A435" s="23"/>
      <c r="I435" s="23"/>
      <c r="J435" s="23"/>
      <c r="L435" s="23"/>
    </row>
    <row r="436" spans="1:12" ht="15.75" customHeight="1">
      <c r="A436" s="23"/>
      <c r="I436" s="23"/>
      <c r="J436" s="23"/>
      <c r="L436" s="23"/>
    </row>
    <row r="437" spans="1:12" ht="15.75" customHeight="1">
      <c r="A437" s="23"/>
      <c r="I437" s="23"/>
      <c r="J437" s="23"/>
      <c r="L437" s="23"/>
    </row>
    <row r="438" spans="1:12" ht="15.75" customHeight="1">
      <c r="A438" s="23"/>
      <c r="I438" s="23"/>
      <c r="J438" s="23"/>
      <c r="L438" s="23"/>
    </row>
    <row r="439" spans="1:12" ht="15.75" customHeight="1">
      <c r="A439" s="23"/>
      <c r="I439" s="23"/>
      <c r="J439" s="23"/>
      <c r="L439" s="23"/>
    </row>
    <row r="440" spans="1:12" ht="15.75" customHeight="1">
      <c r="A440" s="23"/>
      <c r="I440" s="23"/>
      <c r="J440" s="23"/>
      <c r="L440" s="23"/>
    </row>
    <row r="441" spans="1:12" ht="15.75" customHeight="1">
      <c r="A441" s="23"/>
      <c r="I441" s="23"/>
      <c r="J441" s="23"/>
      <c r="L441" s="23"/>
    </row>
    <row r="442" spans="1:12" ht="15.75" customHeight="1">
      <c r="A442" s="23"/>
      <c r="I442" s="23"/>
      <c r="J442" s="23"/>
      <c r="L442" s="23"/>
    </row>
    <row r="443" spans="1:12" ht="15.75" customHeight="1">
      <c r="A443" s="23"/>
      <c r="I443" s="23"/>
      <c r="J443" s="23"/>
      <c r="L443" s="23"/>
    </row>
    <row r="444" spans="1:12" ht="15.75" customHeight="1">
      <c r="A444" s="23"/>
      <c r="I444" s="23"/>
      <c r="J444" s="23"/>
      <c r="L444" s="23"/>
    </row>
    <row r="445" spans="1:12" ht="15.75" customHeight="1">
      <c r="A445" s="23"/>
      <c r="I445" s="23"/>
      <c r="J445" s="23"/>
      <c r="L445" s="23"/>
    </row>
    <row r="446" spans="1:12" ht="15.75" customHeight="1">
      <c r="A446" s="23"/>
      <c r="I446" s="23"/>
      <c r="J446" s="23"/>
      <c r="L446" s="23"/>
    </row>
    <row r="447" spans="1:12" ht="15.75" customHeight="1">
      <c r="A447" s="23"/>
      <c r="I447" s="23"/>
      <c r="J447" s="23"/>
      <c r="L447" s="23"/>
    </row>
    <row r="448" spans="1:12" ht="15.75" customHeight="1">
      <c r="A448" s="23"/>
      <c r="I448" s="23"/>
      <c r="J448" s="23"/>
      <c r="L448" s="23"/>
    </row>
    <row r="449" spans="1:12" ht="15.75" customHeight="1">
      <c r="A449" s="23"/>
      <c r="I449" s="23"/>
      <c r="J449" s="23"/>
      <c r="L449" s="23"/>
    </row>
    <row r="450" spans="1:12" ht="15.75" customHeight="1">
      <c r="A450" s="23"/>
      <c r="I450" s="23"/>
      <c r="J450" s="23"/>
      <c r="L450" s="23"/>
    </row>
    <row r="451" spans="1:12" ht="15.75" customHeight="1">
      <c r="A451" s="23"/>
      <c r="I451" s="23"/>
      <c r="J451" s="23"/>
      <c r="L451" s="23"/>
    </row>
    <row r="452" spans="1:12" ht="15.75" customHeight="1">
      <c r="A452" s="23"/>
      <c r="I452" s="23"/>
      <c r="J452" s="23"/>
      <c r="L452" s="23"/>
    </row>
    <row r="453" spans="1:12" ht="15.75" customHeight="1">
      <c r="A453" s="23"/>
      <c r="I453" s="23"/>
      <c r="J453" s="23"/>
      <c r="L453" s="23"/>
    </row>
    <row r="454" spans="1:12" ht="15.75" customHeight="1">
      <c r="A454" s="23"/>
      <c r="I454" s="23"/>
      <c r="J454" s="23"/>
      <c r="L454" s="23"/>
    </row>
    <row r="455" spans="1:12" ht="15.75" customHeight="1">
      <c r="A455" s="23"/>
      <c r="I455" s="23"/>
      <c r="J455" s="23"/>
      <c r="L455" s="23"/>
    </row>
    <row r="456" spans="1:12" ht="15.75" customHeight="1">
      <c r="A456" s="23"/>
      <c r="I456" s="23"/>
      <c r="J456" s="23"/>
      <c r="L456" s="23"/>
    </row>
    <row r="457" spans="1:12" ht="15.75" customHeight="1">
      <c r="A457" s="23"/>
      <c r="I457" s="23"/>
      <c r="J457" s="23"/>
      <c r="L457" s="23"/>
    </row>
    <row r="458" spans="1:12" ht="15.75" customHeight="1">
      <c r="A458" s="23"/>
      <c r="I458" s="23"/>
      <c r="J458" s="23"/>
      <c r="L458" s="23"/>
    </row>
    <row r="459" spans="1:12" ht="15.75" customHeight="1">
      <c r="A459" s="23"/>
      <c r="I459" s="23"/>
      <c r="J459" s="23"/>
      <c r="L459" s="23"/>
    </row>
    <row r="460" spans="1:12" ht="15.75" customHeight="1">
      <c r="A460" s="23"/>
      <c r="I460" s="23"/>
      <c r="J460" s="23"/>
      <c r="L460" s="23"/>
    </row>
    <row r="461" spans="1:12" ht="15.75" customHeight="1">
      <c r="A461" s="23"/>
      <c r="I461" s="23"/>
      <c r="J461" s="23"/>
      <c r="L461" s="23"/>
    </row>
    <row r="462" spans="1:12" ht="15.75" customHeight="1">
      <c r="A462" s="23"/>
      <c r="I462" s="23"/>
      <c r="J462" s="23"/>
      <c r="L462" s="23"/>
    </row>
    <row r="463" spans="1:12" ht="15.75" customHeight="1">
      <c r="A463" s="23"/>
      <c r="I463" s="23"/>
      <c r="J463" s="23"/>
      <c r="L463" s="23"/>
    </row>
    <row r="464" spans="1:12" ht="15.75" customHeight="1">
      <c r="A464" s="23"/>
      <c r="I464" s="23"/>
      <c r="J464" s="23"/>
      <c r="L464" s="23"/>
    </row>
    <row r="465" spans="1:12" ht="15.75" customHeight="1">
      <c r="A465" s="23"/>
      <c r="I465" s="23"/>
      <c r="J465" s="23"/>
      <c r="L465" s="23"/>
    </row>
    <row r="466" spans="1:12" ht="15.75" customHeight="1">
      <c r="A466" s="23"/>
      <c r="I466" s="23"/>
      <c r="J466" s="23"/>
      <c r="L466" s="23"/>
    </row>
    <row r="467" spans="1:12" ht="15.75" customHeight="1">
      <c r="A467" s="23"/>
      <c r="I467" s="23"/>
      <c r="J467" s="23"/>
      <c r="L467" s="23"/>
    </row>
    <row r="468" spans="1:12" ht="15.75" customHeight="1">
      <c r="A468" s="23"/>
      <c r="I468" s="23"/>
      <c r="J468" s="23"/>
      <c r="L468" s="23"/>
    </row>
    <row r="469" spans="1:12" ht="15.75" customHeight="1">
      <c r="A469" s="23"/>
      <c r="I469" s="23"/>
      <c r="J469" s="23"/>
      <c r="L469" s="23"/>
    </row>
    <row r="470" spans="1:12" ht="15.75" customHeight="1">
      <c r="A470" s="23"/>
      <c r="I470" s="23"/>
      <c r="J470" s="23"/>
      <c r="L470" s="23"/>
    </row>
    <row r="471" spans="1:12" ht="15.75" customHeight="1">
      <c r="A471" s="23"/>
      <c r="I471" s="23"/>
      <c r="J471" s="23"/>
      <c r="L471" s="23"/>
    </row>
    <row r="472" spans="1:12" ht="15.75" customHeight="1">
      <c r="A472" s="23"/>
      <c r="I472" s="23"/>
      <c r="J472" s="23"/>
      <c r="L472" s="23"/>
    </row>
    <row r="473" spans="1:12" ht="15.75" customHeight="1">
      <c r="A473" s="23"/>
      <c r="I473" s="23"/>
      <c r="J473" s="23"/>
      <c r="L473" s="23"/>
    </row>
    <row r="474" spans="1:12" ht="15.75" customHeight="1">
      <c r="A474" s="23"/>
      <c r="I474" s="23"/>
      <c r="J474" s="23"/>
      <c r="L474" s="23"/>
    </row>
    <row r="475" spans="1:12" ht="15.75" customHeight="1">
      <c r="A475" s="23"/>
      <c r="I475" s="23"/>
      <c r="J475" s="23"/>
      <c r="L475" s="23"/>
    </row>
    <row r="476" spans="1:12" ht="15.75" customHeight="1">
      <c r="A476" s="23"/>
      <c r="I476" s="23"/>
      <c r="J476" s="23"/>
      <c r="L476" s="23"/>
    </row>
    <row r="477" spans="1:12" ht="15.75" customHeight="1">
      <c r="A477" s="23"/>
      <c r="I477" s="23"/>
      <c r="J477" s="23"/>
      <c r="L477" s="23"/>
    </row>
    <row r="478" spans="1:12" ht="15.75" customHeight="1">
      <c r="A478" s="23"/>
      <c r="I478" s="23"/>
      <c r="J478" s="23"/>
      <c r="L478" s="23"/>
    </row>
    <row r="479" spans="1:12" ht="15.75" customHeight="1">
      <c r="A479" s="23"/>
      <c r="I479" s="23"/>
      <c r="J479" s="23"/>
      <c r="L479" s="23"/>
    </row>
    <row r="480" spans="1:12" ht="15.75" customHeight="1">
      <c r="A480" s="23"/>
      <c r="I480" s="23"/>
      <c r="J480" s="23"/>
      <c r="L480" s="23"/>
    </row>
    <row r="481" spans="1:12" ht="15.75" customHeight="1">
      <c r="A481" s="23"/>
      <c r="I481" s="23"/>
      <c r="J481" s="23"/>
      <c r="L481" s="23"/>
    </row>
    <row r="482" spans="1:12" ht="15.75" customHeight="1">
      <c r="A482" s="23"/>
      <c r="I482" s="23"/>
      <c r="J482" s="23"/>
      <c r="L482" s="23"/>
    </row>
    <row r="483" spans="1:12" ht="15.75" customHeight="1">
      <c r="A483" s="23"/>
      <c r="I483" s="23"/>
      <c r="J483" s="23"/>
      <c r="L483" s="23"/>
    </row>
    <row r="484" spans="1:12" ht="15.75" customHeight="1">
      <c r="A484" s="23"/>
      <c r="I484" s="23"/>
      <c r="J484" s="23"/>
      <c r="L484" s="23"/>
    </row>
    <row r="485" spans="1:12" ht="15.75" customHeight="1">
      <c r="A485" s="23"/>
      <c r="I485" s="23"/>
      <c r="J485" s="23"/>
      <c r="L485" s="23"/>
    </row>
    <row r="486" spans="1:12" ht="15.75" customHeight="1">
      <c r="A486" s="23"/>
      <c r="I486" s="23"/>
      <c r="J486" s="23"/>
      <c r="L486" s="23"/>
    </row>
    <row r="487" spans="1:12" ht="15.75" customHeight="1">
      <c r="A487" s="23"/>
      <c r="I487" s="23"/>
      <c r="J487" s="23"/>
      <c r="L487" s="23"/>
    </row>
    <row r="488" spans="1:12" ht="15.75" customHeight="1">
      <c r="A488" s="23"/>
      <c r="I488" s="23"/>
      <c r="J488" s="23"/>
      <c r="L488" s="23"/>
    </row>
    <row r="489" spans="1:12" ht="15.75" customHeight="1">
      <c r="A489" s="23"/>
      <c r="I489" s="23"/>
      <c r="J489" s="23"/>
      <c r="L489" s="23"/>
    </row>
    <row r="490" spans="1:12" ht="15.75" customHeight="1">
      <c r="A490" s="23"/>
      <c r="I490" s="23"/>
      <c r="J490" s="23"/>
      <c r="L490" s="23"/>
    </row>
    <row r="491" spans="1:12" ht="15.75" customHeight="1">
      <c r="A491" s="23"/>
      <c r="I491" s="23"/>
      <c r="J491" s="23"/>
      <c r="L491" s="23"/>
    </row>
    <row r="492" spans="1:12" ht="15.75" customHeight="1">
      <c r="A492" s="23"/>
      <c r="I492" s="23"/>
      <c r="J492" s="23"/>
      <c r="L492" s="23"/>
    </row>
    <row r="493" spans="1:12" ht="15.75" customHeight="1">
      <c r="A493" s="23"/>
      <c r="I493" s="23"/>
      <c r="J493" s="23"/>
      <c r="L493" s="23"/>
    </row>
    <row r="494" spans="1:12" ht="15.75" customHeight="1">
      <c r="A494" s="23"/>
      <c r="I494" s="23"/>
      <c r="J494" s="23"/>
      <c r="L494" s="23"/>
    </row>
    <row r="495" spans="1:12" ht="15.75" customHeight="1">
      <c r="A495" s="23"/>
      <c r="I495" s="23"/>
      <c r="J495" s="23"/>
      <c r="L495" s="23"/>
    </row>
    <row r="496" spans="1:12" ht="15.75" customHeight="1">
      <c r="A496" s="23"/>
      <c r="I496" s="23"/>
      <c r="J496" s="23"/>
      <c r="L496" s="23"/>
    </row>
    <row r="497" spans="1:12" ht="15.75" customHeight="1">
      <c r="A497" s="23"/>
      <c r="I497" s="23"/>
      <c r="J497" s="23"/>
      <c r="L497" s="23"/>
    </row>
    <row r="498" spans="1:12" ht="15.75" customHeight="1">
      <c r="A498" s="23"/>
      <c r="I498" s="23"/>
      <c r="J498" s="23"/>
      <c r="L498" s="23"/>
    </row>
    <row r="499" spans="1:12" ht="15.75" customHeight="1">
      <c r="A499" s="23"/>
      <c r="I499" s="23"/>
      <c r="J499" s="23"/>
      <c r="L499" s="23"/>
    </row>
    <row r="500" spans="1:12" ht="15.75" customHeight="1">
      <c r="A500" s="23"/>
      <c r="I500" s="23"/>
      <c r="J500" s="23"/>
      <c r="L500" s="23"/>
    </row>
    <row r="501" spans="1:12" ht="15.75" customHeight="1">
      <c r="A501" s="23"/>
      <c r="I501" s="23"/>
      <c r="J501" s="23"/>
      <c r="L501" s="23"/>
    </row>
    <row r="502" spans="1:12" ht="15.75" customHeight="1">
      <c r="A502" s="23"/>
      <c r="I502" s="23"/>
      <c r="J502" s="23"/>
      <c r="L502" s="23"/>
    </row>
    <row r="503" spans="1:12" ht="15.75" customHeight="1">
      <c r="A503" s="23"/>
      <c r="I503" s="23"/>
      <c r="J503" s="23"/>
      <c r="L503" s="23"/>
    </row>
    <row r="504" spans="1:12" ht="15.75" customHeight="1">
      <c r="A504" s="23"/>
      <c r="I504" s="23"/>
      <c r="J504" s="23"/>
      <c r="L504" s="23"/>
    </row>
    <row r="505" spans="1:12" ht="15.75" customHeight="1">
      <c r="A505" s="23"/>
      <c r="I505" s="23"/>
      <c r="J505" s="23"/>
      <c r="L505" s="23"/>
    </row>
    <row r="506" spans="1:12" ht="15.75" customHeight="1">
      <c r="A506" s="23"/>
      <c r="I506" s="23"/>
      <c r="J506" s="23"/>
      <c r="L506" s="23"/>
    </row>
    <row r="507" spans="1:12" ht="15.75" customHeight="1">
      <c r="A507" s="23"/>
      <c r="I507" s="23"/>
      <c r="J507" s="23"/>
      <c r="L507" s="23"/>
    </row>
    <row r="508" spans="1:12" ht="15.75" customHeight="1">
      <c r="A508" s="23"/>
      <c r="I508" s="23"/>
      <c r="J508" s="23"/>
      <c r="L508" s="23"/>
    </row>
    <row r="509" spans="1:12" ht="15.75" customHeight="1">
      <c r="A509" s="23"/>
      <c r="I509" s="23"/>
      <c r="J509" s="23"/>
      <c r="L509" s="23"/>
    </row>
    <row r="510" spans="1:12" ht="15.75" customHeight="1">
      <c r="A510" s="23"/>
      <c r="I510" s="23"/>
      <c r="J510" s="23"/>
      <c r="L510" s="23"/>
    </row>
    <row r="511" spans="1:12" ht="15.75" customHeight="1">
      <c r="A511" s="23"/>
      <c r="I511" s="23"/>
      <c r="J511" s="23"/>
      <c r="L511" s="23"/>
    </row>
    <row r="512" spans="1:12" ht="15.75" customHeight="1">
      <c r="A512" s="23"/>
      <c r="I512" s="23"/>
      <c r="J512" s="23"/>
      <c r="L512" s="23"/>
    </row>
    <row r="513" spans="1:12" ht="15.75" customHeight="1">
      <c r="A513" s="23"/>
      <c r="I513" s="23"/>
      <c r="J513" s="23"/>
      <c r="L513" s="23"/>
    </row>
    <row r="514" spans="1:12" ht="15.75" customHeight="1">
      <c r="A514" s="23"/>
      <c r="I514" s="23"/>
      <c r="J514" s="23"/>
      <c r="L514" s="23"/>
    </row>
    <row r="515" spans="1:12" ht="15.75" customHeight="1">
      <c r="A515" s="23"/>
      <c r="I515" s="23"/>
      <c r="J515" s="23"/>
      <c r="L515" s="23"/>
    </row>
    <row r="516" spans="1:12" ht="15.75" customHeight="1">
      <c r="A516" s="23"/>
      <c r="I516" s="23"/>
      <c r="J516" s="23"/>
      <c r="L516" s="23"/>
    </row>
    <row r="517" spans="1:12" ht="15.75" customHeight="1">
      <c r="A517" s="23"/>
      <c r="I517" s="23"/>
      <c r="J517" s="23"/>
      <c r="L517" s="23"/>
    </row>
    <row r="518" spans="1:12" ht="15.75" customHeight="1">
      <c r="A518" s="23"/>
      <c r="I518" s="23"/>
      <c r="J518" s="23"/>
      <c r="L518" s="23"/>
    </row>
    <row r="519" spans="1:12" ht="15.75" customHeight="1">
      <c r="A519" s="23"/>
      <c r="I519" s="23"/>
      <c r="J519" s="23"/>
      <c r="L519" s="23"/>
    </row>
    <row r="520" spans="1:12" ht="15.75" customHeight="1">
      <c r="A520" s="23"/>
      <c r="I520" s="23"/>
      <c r="J520" s="23"/>
      <c r="L520" s="23"/>
    </row>
    <row r="521" spans="1:12" ht="15.75" customHeight="1">
      <c r="A521" s="23"/>
      <c r="I521" s="23"/>
      <c r="J521" s="23"/>
      <c r="L521" s="23"/>
    </row>
    <row r="522" spans="1:12" ht="15.75" customHeight="1">
      <c r="A522" s="23"/>
      <c r="I522" s="23"/>
      <c r="J522" s="23"/>
      <c r="L522" s="23"/>
    </row>
    <row r="523" spans="1:12" ht="15.75" customHeight="1">
      <c r="A523" s="23"/>
      <c r="I523" s="23"/>
      <c r="J523" s="23"/>
      <c r="L523" s="23"/>
    </row>
    <row r="524" spans="1:12" ht="15.75" customHeight="1">
      <c r="A524" s="23"/>
      <c r="I524" s="23"/>
      <c r="J524" s="23"/>
      <c r="L524" s="23"/>
    </row>
    <row r="525" spans="1:12" ht="15.75" customHeight="1">
      <c r="A525" s="23"/>
      <c r="I525" s="23"/>
      <c r="J525" s="23"/>
      <c r="L525" s="23"/>
    </row>
    <row r="526" spans="1:12" ht="15.75" customHeight="1">
      <c r="A526" s="23"/>
      <c r="I526" s="23"/>
      <c r="J526" s="23"/>
      <c r="L526" s="23"/>
    </row>
    <row r="527" spans="1:12" ht="15.75" customHeight="1">
      <c r="A527" s="23"/>
      <c r="I527" s="23"/>
      <c r="J527" s="23"/>
      <c r="L527" s="23"/>
    </row>
    <row r="528" spans="1:12" ht="15.75" customHeight="1">
      <c r="A528" s="23"/>
      <c r="I528" s="23"/>
      <c r="J528" s="23"/>
      <c r="L528" s="23"/>
    </row>
    <row r="529" spans="1:12" ht="15.75" customHeight="1">
      <c r="A529" s="23"/>
      <c r="I529" s="23"/>
      <c r="J529" s="23"/>
      <c r="L529" s="23"/>
    </row>
    <row r="530" spans="1:12" ht="15.75" customHeight="1">
      <c r="A530" s="23"/>
      <c r="I530" s="23"/>
      <c r="J530" s="23"/>
      <c r="L530" s="23"/>
    </row>
    <row r="531" spans="1:12" ht="15.75" customHeight="1">
      <c r="A531" s="23"/>
      <c r="I531" s="23"/>
      <c r="J531" s="23"/>
      <c r="L531" s="23"/>
    </row>
    <row r="532" spans="1:12" ht="15.75" customHeight="1">
      <c r="A532" s="23"/>
      <c r="I532" s="23"/>
      <c r="J532" s="23"/>
      <c r="L532" s="23"/>
    </row>
    <row r="533" spans="1:12" ht="15.75" customHeight="1">
      <c r="A533" s="23"/>
      <c r="I533" s="23"/>
      <c r="J533" s="23"/>
      <c r="L533" s="23"/>
    </row>
    <row r="534" spans="1:12" ht="15.75" customHeight="1">
      <c r="A534" s="23"/>
      <c r="I534" s="23"/>
      <c r="J534" s="23"/>
      <c r="L534" s="23"/>
    </row>
    <row r="535" spans="1:12" ht="15.75" customHeight="1">
      <c r="A535" s="23"/>
      <c r="I535" s="23"/>
      <c r="J535" s="23"/>
      <c r="L535" s="23"/>
    </row>
    <row r="536" spans="1:12" ht="15.75" customHeight="1">
      <c r="A536" s="23"/>
      <c r="I536" s="23"/>
      <c r="J536" s="23"/>
      <c r="L536" s="23"/>
    </row>
    <row r="537" spans="1:12" ht="15.75" customHeight="1">
      <c r="A537" s="23"/>
      <c r="I537" s="23"/>
      <c r="J537" s="23"/>
      <c r="L537" s="23"/>
    </row>
    <row r="538" spans="1:12" ht="15.75" customHeight="1">
      <c r="A538" s="23"/>
      <c r="I538" s="23"/>
      <c r="J538" s="23"/>
      <c r="L538" s="23"/>
    </row>
    <row r="539" spans="1:12" ht="15.75" customHeight="1">
      <c r="A539" s="23"/>
      <c r="I539" s="23"/>
      <c r="J539" s="23"/>
      <c r="L539" s="23"/>
    </row>
    <row r="540" spans="1:12" ht="15.75" customHeight="1">
      <c r="A540" s="23"/>
      <c r="I540" s="23"/>
      <c r="J540" s="23"/>
      <c r="L540" s="23"/>
    </row>
    <row r="541" spans="1:12" ht="15.75" customHeight="1">
      <c r="A541" s="23"/>
      <c r="I541" s="23"/>
      <c r="J541" s="23"/>
      <c r="L541" s="23"/>
    </row>
    <row r="542" spans="1:12" ht="15.75" customHeight="1">
      <c r="A542" s="23"/>
      <c r="I542" s="23"/>
      <c r="J542" s="23"/>
      <c r="L542" s="23"/>
    </row>
    <row r="543" spans="1:12" ht="15.75" customHeight="1">
      <c r="A543" s="23"/>
      <c r="I543" s="23"/>
      <c r="J543" s="23"/>
      <c r="L543" s="23"/>
    </row>
    <row r="544" spans="1:12" ht="15.75" customHeight="1">
      <c r="A544" s="23"/>
      <c r="I544" s="23"/>
      <c r="J544" s="23"/>
      <c r="L544" s="23"/>
    </row>
    <row r="545" spans="1:12" ht="15.75" customHeight="1">
      <c r="A545" s="23"/>
      <c r="I545" s="23"/>
      <c r="J545" s="23"/>
      <c r="L545" s="23"/>
    </row>
    <row r="546" spans="1:12" ht="15.75" customHeight="1">
      <c r="A546" s="23"/>
      <c r="I546" s="23"/>
      <c r="J546" s="23"/>
      <c r="L546" s="23"/>
    </row>
    <row r="547" spans="1:12" ht="15.75" customHeight="1">
      <c r="A547" s="23"/>
      <c r="I547" s="23"/>
      <c r="J547" s="23"/>
      <c r="L547" s="23"/>
    </row>
    <row r="548" spans="1:12" ht="15.75" customHeight="1">
      <c r="A548" s="23"/>
      <c r="I548" s="23"/>
      <c r="J548" s="23"/>
      <c r="L548" s="23"/>
    </row>
    <row r="549" spans="1:12" ht="15.75" customHeight="1">
      <c r="A549" s="23"/>
      <c r="I549" s="23"/>
      <c r="J549" s="23"/>
      <c r="L549" s="23"/>
    </row>
    <row r="550" spans="1:12" ht="15.75" customHeight="1">
      <c r="A550" s="23"/>
      <c r="I550" s="23"/>
      <c r="J550" s="23"/>
      <c r="L550" s="23"/>
    </row>
    <row r="551" spans="1:12" ht="15.75" customHeight="1">
      <c r="A551" s="23"/>
      <c r="I551" s="23"/>
      <c r="J551" s="23"/>
      <c r="L551" s="23"/>
    </row>
    <row r="552" spans="1:12" ht="15.75" customHeight="1">
      <c r="A552" s="23"/>
      <c r="I552" s="23"/>
      <c r="J552" s="23"/>
      <c r="L552" s="23"/>
    </row>
    <row r="553" spans="1:12" ht="15.75" customHeight="1">
      <c r="A553" s="23"/>
      <c r="I553" s="23"/>
      <c r="J553" s="23"/>
      <c r="L553" s="23"/>
    </row>
    <row r="554" spans="1:12" ht="15.75" customHeight="1">
      <c r="A554" s="23"/>
      <c r="I554" s="23"/>
      <c r="J554" s="23"/>
      <c r="L554" s="23"/>
    </row>
    <row r="555" spans="1:12" ht="15.75" customHeight="1">
      <c r="A555" s="23"/>
      <c r="I555" s="23"/>
      <c r="J555" s="23"/>
      <c r="L555" s="23"/>
    </row>
    <row r="556" spans="1:12" ht="15.75" customHeight="1">
      <c r="A556" s="23"/>
      <c r="I556" s="23"/>
      <c r="J556" s="23"/>
      <c r="L556" s="23"/>
    </row>
    <row r="557" spans="1:12" ht="15.75" customHeight="1">
      <c r="A557" s="23"/>
      <c r="I557" s="23"/>
      <c r="J557" s="23"/>
      <c r="L557" s="23"/>
    </row>
    <row r="558" spans="1:12" ht="15.75" customHeight="1">
      <c r="A558" s="23"/>
      <c r="I558" s="23"/>
      <c r="J558" s="23"/>
      <c r="L558" s="23"/>
    </row>
    <row r="559" spans="1:12" ht="15.75" customHeight="1">
      <c r="A559" s="23"/>
      <c r="I559" s="23"/>
      <c r="J559" s="23"/>
      <c r="L559" s="23"/>
    </row>
    <row r="560" spans="1:12" ht="15.75" customHeight="1">
      <c r="A560" s="23"/>
      <c r="I560" s="23"/>
      <c r="J560" s="23"/>
      <c r="L560" s="23"/>
    </row>
    <row r="561" spans="1:12" ht="15.75" customHeight="1">
      <c r="A561" s="23"/>
      <c r="I561" s="23"/>
      <c r="J561" s="23"/>
      <c r="L561" s="23"/>
    </row>
    <row r="562" spans="1:12" ht="15.75" customHeight="1">
      <c r="A562" s="23"/>
      <c r="I562" s="23"/>
      <c r="J562" s="23"/>
      <c r="L562" s="23"/>
    </row>
    <row r="563" spans="1:12" ht="15.75" customHeight="1">
      <c r="A563" s="23"/>
      <c r="I563" s="23"/>
      <c r="J563" s="23"/>
      <c r="L563" s="23"/>
    </row>
    <row r="564" spans="1:12" ht="15.75" customHeight="1">
      <c r="A564" s="23"/>
      <c r="I564" s="23"/>
      <c r="J564" s="23"/>
      <c r="L564" s="23"/>
    </row>
    <row r="565" spans="1:12" ht="15.75" customHeight="1">
      <c r="A565" s="23"/>
      <c r="I565" s="23"/>
      <c r="J565" s="23"/>
      <c r="L565" s="23"/>
    </row>
    <row r="566" spans="1:12" ht="15.75" customHeight="1">
      <c r="A566" s="23"/>
      <c r="I566" s="23"/>
      <c r="J566" s="23"/>
      <c r="L566" s="23"/>
    </row>
    <row r="567" spans="1:12" ht="15.75" customHeight="1">
      <c r="A567" s="23"/>
      <c r="I567" s="23"/>
      <c r="J567" s="23"/>
      <c r="L567" s="23"/>
    </row>
    <row r="568" spans="1:12" ht="15.75" customHeight="1">
      <c r="A568" s="23"/>
      <c r="I568" s="23"/>
      <c r="J568" s="23"/>
      <c r="L568" s="23"/>
    </row>
    <row r="569" spans="1:12" ht="15.75" customHeight="1">
      <c r="A569" s="23"/>
      <c r="I569" s="23"/>
      <c r="J569" s="23"/>
      <c r="L569" s="23"/>
    </row>
    <row r="570" spans="1:12" ht="15.75" customHeight="1">
      <c r="A570" s="23"/>
      <c r="I570" s="23"/>
      <c r="J570" s="23"/>
      <c r="L570" s="23"/>
    </row>
    <row r="571" spans="1:12" ht="15.75" customHeight="1">
      <c r="A571" s="23"/>
      <c r="I571" s="23"/>
      <c r="J571" s="23"/>
      <c r="L571" s="23"/>
    </row>
    <row r="572" spans="1:12" ht="15.75" customHeight="1">
      <c r="A572" s="23"/>
      <c r="I572" s="23"/>
      <c r="J572" s="23"/>
      <c r="L572" s="23"/>
    </row>
    <row r="573" spans="1:12" ht="15.75" customHeight="1">
      <c r="A573" s="23"/>
      <c r="I573" s="23"/>
      <c r="J573" s="23"/>
      <c r="L573" s="23"/>
    </row>
    <row r="574" spans="1:12" ht="15.75" customHeight="1">
      <c r="A574" s="23"/>
      <c r="I574" s="23"/>
      <c r="J574" s="23"/>
      <c r="L574" s="23"/>
    </row>
    <row r="575" spans="1:12" ht="15.75" customHeight="1">
      <c r="A575" s="23"/>
      <c r="I575" s="23"/>
      <c r="J575" s="23"/>
      <c r="L575" s="23"/>
    </row>
    <row r="576" spans="1:12" ht="15.75" customHeight="1">
      <c r="A576" s="23"/>
      <c r="I576" s="23"/>
      <c r="J576" s="23"/>
      <c r="L576" s="23"/>
    </row>
    <row r="577" spans="1:12" ht="15.75" customHeight="1">
      <c r="A577" s="23"/>
      <c r="I577" s="23"/>
      <c r="J577" s="23"/>
      <c r="L577" s="23"/>
    </row>
    <row r="578" spans="1:12" ht="15.75" customHeight="1">
      <c r="A578" s="23"/>
      <c r="I578" s="23"/>
      <c r="J578" s="23"/>
      <c r="L578" s="23"/>
    </row>
    <row r="579" spans="1:12" ht="15.75" customHeight="1">
      <c r="A579" s="23"/>
      <c r="I579" s="23"/>
      <c r="J579" s="23"/>
      <c r="L579" s="23"/>
    </row>
    <row r="580" spans="1:12" ht="15.75" customHeight="1">
      <c r="A580" s="23"/>
      <c r="I580" s="23"/>
      <c r="J580" s="23"/>
      <c r="L580" s="23"/>
    </row>
    <row r="581" spans="1:12" ht="15.75" customHeight="1">
      <c r="A581" s="23"/>
      <c r="I581" s="23"/>
      <c r="J581" s="23"/>
      <c r="L581" s="23"/>
    </row>
    <row r="582" spans="1:12" ht="15.75" customHeight="1">
      <c r="A582" s="23"/>
      <c r="I582" s="23"/>
      <c r="J582" s="23"/>
      <c r="L582" s="23"/>
    </row>
    <row r="583" spans="1:12" ht="15.75" customHeight="1">
      <c r="A583" s="23"/>
      <c r="I583" s="23"/>
      <c r="J583" s="23"/>
      <c r="L583" s="23"/>
    </row>
    <row r="584" spans="1:12" ht="15.75" customHeight="1">
      <c r="A584" s="23"/>
      <c r="I584" s="23"/>
      <c r="J584" s="23"/>
      <c r="L584" s="23"/>
    </row>
    <row r="585" spans="1:12" ht="15.75" customHeight="1">
      <c r="A585" s="23"/>
      <c r="I585" s="23"/>
      <c r="J585" s="23"/>
      <c r="L585" s="23"/>
    </row>
    <row r="586" spans="1:12" ht="15.75" customHeight="1">
      <c r="A586" s="23"/>
      <c r="I586" s="23"/>
      <c r="J586" s="23"/>
      <c r="L586" s="23"/>
    </row>
    <row r="587" spans="1:12" ht="15.75" customHeight="1">
      <c r="A587" s="23"/>
      <c r="I587" s="23"/>
      <c r="J587" s="23"/>
      <c r="L587" s="23"/>
    </row>
    <row r="588" spans="1:12" ht="15.75" customHeight="1">
      <c r="A588" s="23"/>
      <c r="I588" s="23"/>
      <c r="J588" s="23"/>
      <c r="L588" s="23"/>
    </row>
    <row r="589" spans="1:12" ht="15.75" customHeight="1">
      <c r="A589" s="23"/>
      <c r="I589" s="23"/>
      <c r="J589" s="23"/>
      <c r="L589" s="23"/>
    </row>
    <row r="590" spans="1:12" ht="15.75" customHeight="1">
      <c r="A590" s="23"/>
      <c r="I590" s="23"/>
      <c r="J590" s="23"/>
      <c r="L590" s="23"/>
    </row>
    <row r="591" spans="1:12" ht="15.75" customHeight="1">
      <c r="A591" s="23"/>
      <c r="I591" s="23"/>
      <c r="J591" s="23"/>
      <c r="L591" s="23"/>
    </row>
    <row r="592" spans="1:12" ht="15.75" customHeight="1">
      <c r="A592" s="23"/>
      <c r="I592" s="23"/>
      <c r="J592" s="23"/>
      <c r="L592" s="23"/>
    </row>
    <row r="593" spans="1:12" ht="15.75" customHeight="1">
      <c r="A593" s="23"/>
      <c r="I593" s="23"/>
      <c r="J593" s="23"/>
      <c r="L593" s="23"/>
    </row>
    <row r="594" spans="1:12" ht="15.75" customHeight="1">
      <c r="A594" s="23"/>
      <c r="I594" s="23"/>
      <c r="J594" s="23"/>
      <c r="L594" s="23"/>
    </row>
    <row r="595" spans="1:12" ht="15.75" customHeight="1">
      <c r="A595" s="23"/>
      <c r="I595" s="23"/>
      <c r="J595" s="23"/>
      <c r="L595" s="23"/>
    </row>
    <row r="596" spans="1:12" ht="15.75" customHeight="1">
      <c r="A596" s="23"/>
      <c r="I596" s="23"/>
      <c r="J596" s="23"/>
      <c r="L596" s="23"/>
    </row>
    <row r="597" spans="1:12" ht="15.75" customHeight="1">
      <c r="A597" s="23"/>
      <c r="I597" s="23"/>
      <c r="J597" s="23"/>
      <c r="L597" s="23"/>
    </row>
    <row r="598" spans="1:12" ht="15.75" customHeight="1">
      <c r="A598" s="23"/>
      <c r="I598" s="23"/>
      <c r="J598" s="23"/>
      <c r="L598" s="23"/>
    </row>
    <row r="599" spans="1:12" ht="15.75" customHeight="1">
      <c r="A599" s="23"/>
      <c r="I599" s="23"/>
      <c r="J599" s="23"/>
      <c r="L599" s="23"/>
    </row>
    <row r="600" spans="1:12" ht="15.75" customHeight="1">
      <c r="A600" s="23"/>
      <c r="I600" s="23"/>
      <c r="J600" s="23"/>
      <c r="L600" s="23"/>
    </row>
    <row r="601" spans="1:12" ht="15.75" customHeight="1">
      <c r="A601" s="23"/>
      <c r="I601" s="23"/>
      <c r="J601" s="23"/>
      <c r="L601" s="23"/>
    </row>
    <row r="602" spans="1:12" ht="15.75" customHeight="1">
      <c r="A602" s="23"/>
      <c r="I602" s="23"/>
      <c r="J602" s="23"/>
      <c r="L602" s="23"/>
    </row>
    <row r="603" spans="1:12" ht="15.75" customHeight="1">
      <c r="A603" s="23"/>
      <c r="I603" s="23"/>
      <c r="J603" s="23"/>
      <c r="L603" s="23"/>
    </row>
    <row r="604" spans="1:12" ht="15.75" customHeight="1">
      <c r="A604" s="23"/>
      <c r="I604" s="23"/>
      <c r="J604" s="23"/>
      <c r="L604" s="23"/>
    </row>
    <row r="605" spans="1:12" ht="15.75" customHeight="1">
      <c r="A605" s="23"/>
      <c r="I605" s="23"/>
      <c r="J605" s="23"/>
      <c r="L605" s="23"/>
    </row>
    <row r="606" spans="1:12" ht="15.75" customHeight="1">
      <c r="A606" s="23"/>
      <c r="I606" s="23"/>
      <c r="J606" s="23"/>
      <c r="L606" s="23"/>
    </row>
    <row r="607" spans="1:12" ht="15.75" customHeight="1">
      <c r="A607" s="23"/>
      <c r="I607" s="23"/>
      <c r="J607" s="23"/>
      <c r="L607" s="23"/>
    </row>
    <row r="608" spans="1:12" ht="15.75" customHeight="1">
      <c r="A608" s="23"/>
      <c r="I608" s="23"/>
      <c r="J608" s="23"/>
      <c r="L608" s="23"/>
    </row>
    <row r="609" spans="1:12" ht="15.75" customHeight="1">
      <c r="A609" s="23"/>
      <c r="I609" s="23"/>
      <c r="J609" s="23"/>
      <c r="L609" s="23"/>
    </row>
    <row r="610" spans="1:12" ht="15.75" customHeight="1">
      <c r="A610" s="23"/>
      <c r="I610" s="23"/>
      <c r="J610" s="23"/>
      <c r="L610" s="23"/>
    </row>
    <row r="611" spans="1:12" ht="15.75" customHeight="1">
      <c r="A611" s="23"/>
      <c r="I611" s="23"/>
      <c r="J611" s="23"/>
      <c r="L611" s="23"/>
    </row>
    <row r="612" spans="1:12" ht="15.75" customHeight="1">
      <c r="A612" s="23"/>
      <c r="I612" s="23"/>
      <c r="J612" s="23"/>
      <c r="L612" s="23"/>
    </row>
    <row r="613" spans="1:12" ht="15.75" customHeight="1">
      <c r="A613" s="23"/>
      <c r="I613" s="23"/>
      <c r="J613" s="23"/>
      <c r="L613" s="23"/>
    </row>
    <row r="614" spans="1:12" ht="15.75" customHeight="1">
      <c r="A614" s="23"/>
      <c r="I614" s="23"/>
      <c r="J614" s="23"/>
      <c r="L614" s="23"/>
    </row>
    <row r="615" spans="1:12" ht="15.75" customHeight="1">
      <c r="A615" s="23"/>
      <c r="I615" s="23"/>
      <c r="J615" s="23"/>
      <c r="L615" s="23"/>
    </row>
    <row r="616" spans="1:12" ht="15.75" customHeight="1">
      <c r="A616" s="23"/>
      <c r="I616" s="23"/>
      <c r="J616" s="23"/>
      <c r="L616" s="23"/>
    </row>
    <row r="617" spans="1:12" ht="15.75" customHeight="1">
      <c r="A617" s="23"/>
      <c r="I617" s="23"/>
      <c r="J617" s="23"/>
      <c r="L617" s="23"/>
    </row>
    <row r="618" spans="1:12" ht="15.75" customHeight="1">
      <c r="A618" s="23"/>
      <c r="I618" s="23"/>
      <c r="J618" s="23"/>
      <c r="L618" s="23"/>
    </row>
    <row r="619" spans="1:12" ht="15.75" customHeight="1">
      <c r="A619" s="23"/>
      <c r="I619" s="23"/>
      <c r="J619" s="23"/>
      <c r="L619" s="23"/>
    </row>
    <row r="620" spans="1:12" ht="15.75" customHeight="1">
      <c r="A620" s="23"/>
      <c r="I620" s="23"/>
      <c r="J620" s="23"/>
      <c r="L620" s="23"/>
    </row>
    <row r="621" spans="1:12" ht="15.75" customHeight="1">
      <c r="A621" s="23"/>
      <c r="I621" s="23"/>
      <c r="J621" s="23"/>
      <c r="L621" s="23"/>
    </row>
    <row r="622" spans="1:12" ht="15.75" customHeight="1">
      <c r="A622" s="23"/>
      <c r="I622" s="23"/>
      <c r="J622" s="23"/>
      <c r="L622" s="23"/>
    </row>
    <row r="623" spans="1:12" ht="15.75" customHeight="1">
      <c r="A623" s="23"/>
      <c r="I623" s="23"/>
      <c r="J623" s="23"/>
      <c r="L623" s="23"/>
    </row>
    <row r="624" spans="1:12" ht="15.75" customHeight="1">
      <c r="A624" s="23"/>
      <c r="I624" s="23"/>
      <c r="J624" s="23"/>
      <c r="L624" s="23"/>
    </row>
    <row r="625" spans="1:12" ht="15.75" customHeight="1">
      <c r="A625" s="23"/>
      <c r="I625" s="23"/>
      <c r="J625" s="23"/>
      <c r="L625" s="23"/>
    </row>
    <row r="626" spans="1:12" ht="15.75" customHeight="1">
      <c r="A626" s="23"/>
      <c r="I626" s="23"/>
      <c r="J626" s="23"/>
      <c r="L626" s="23"/>
    </row>
    <row r="627" spans="1:12" ht="15.75" customHeight="1">
      <c r="A627" s="23"/>
      <c r="I627" s="23"/>
      <c r="J627" s="23"/>
      <c r="L627" s="23"/>
    </row>
    <row r="628" spans="1:12" ht="15.75" customHeight="1">
      <c r="A628" s="23"/>
      <c r="I628" s="23"/>
      <c r="J628" s="23"/>
      <c r="L628" s="23"/>
    </row>
    <row r="629" spans="1:12" ht="15.75" customHeight="1">
      <c r="A629" s="23"/>
      <c r="I629" s="23"/>
      <c r="J629" s="23"/>
      <c r="L629" s="23"/>
    </row>
    <row r="630" spans="1:12" ht="15.75" customHeight="1">
      <c r="A630" s="23"/>
      <c r="I630" s="23"/>
      <c r="J630" s="23"/>
      <c r="L630" s="23"/>
    </row>
    <row r="631" spans="1:12" ht="15.75" customHeight="1">
      <c r="A631" s="23"/>
      <c r="I631" s="23"/>
      <c r="J631" s="23"/>
      <c r="L631" s="23"/>
    </row>
    <row r="632" spans="1:12" ht="15.75" customHeight="1">
      <c r="A632" s="23"/>
      <c r="I632" s="23"/>
      <c r="J632" s="23"/>
      <c r="L632" s="23"/>
    </row>
    <row r="633" spans="1:12" ht="15.75" customHeight="1">
      <c r="A633" s="23"/>
      <c r="I633" s="23"/>
      <c r="J633" s="23"/>
      <c r="L633" s="23"/>
    </row>
    <row r="634" spans="1:12" ht="15.75" customHeight="1">
      <c r="A634" s="23"/>
      <c r="I634" s="23"/>
      <c r="J634" s="23"/>
      <c r="L634" s="23"/>
    </row>
    <row r="635" spans="1:12" ht="15.75" customHeight="1">
      <c r="A635" s="23"/>
      <c r="I635" s="23"/>
      <c r="J635" s="23"/>
      <c r="L635" s="23"/>
    </row>
    <row r="636" spans="1:12" ht="15.75" customHeight="1">
      <c r="A636" s="23"/>
      <c r="I636" s="23"/>
      <c r="J636" s="23"/>
      <c r="L636" s="23"/>
    </row>
    <row r="637" spans="1:12" ht="15.75" customHeight="1">
      <c r="A637" s="23"/>
      <c r="I637" s="23"/>
      <c r="J637" s="23"/>
      <c r="L637" s="23"/>
    </row>
    <row r="638" spans="1:12" ht="15.75" customHeight="1">
      <c r="A638" s="23"/>
      <c r="I638" s="23"/>
      <c r="J638" s="23"/>
      <c r="L638" s="23"/>
    </row>
    <row r="639" spans="1:12" ht="15.75" customHeight="1">
      <c r="A639" s="23"/>
      <c r="I639" s="23"/>
      <c r="J639" s="23"/>
      <c r="L639" s="23"/>
    </row>
    <row r="640" spans="1:12" ht="15.75" customHeight="1">
      <c r="A640" s="23"/>
      <c r="I640" s="23"/>
      <c r="J640" s="23"/>
      <c r="L640" s="23"/>
    </row>
    <row r="641" spans="1:12" ht="15.75" customHeight="1">
      <c r="A641" s="23"/>
      <c r="I641" s="23"/>
      <c r="J641" s="23"/>
      <c r="L641" s="23"/>
    </row>
    <row r="642" spans="1:12" ht="15.75" customHeight="1">
      <c r="A642" s="23"/>
      <c r="I642" s="23"/>
      <c r="J642" s="23"/>
      <c r="L642" s="23"/>
    </row>
    <row r="643" spans="1:12" ht="15.75" customHeight="1">
      <c r="A643" s="23"/>
      <c r="I643" s="23"/>
      <c r="J643" s="23"/>
      <c r="L643" s="23"/>
    </row>
    <row r="644" spans="1:12" ht="15.75" customHeight="1">
      <c r="A644" s="23"/>
      <c r="I644" s="23"/>
      <c r="J644" s="23"/>
      <c r="L644" s="23"/>
    </row>
    <row r="645" spans="1:12" ht="15.75" customHeight="1">
      <c r="A645" s="23"/>
      <c r="I645" s="23"/>
      <c r="J645" s="23"/>
      <c r="L645" s="23"/>
    </row>
    <row r="646" spans="1:12" ht="15.75" customHeight="1">
      <c r="A646" s="23"/>
      <c r="I646" s="23"/>
      <c r="J646" s="23"/>
      <c r="L646" s="23"/>
    </row>
    <row r="647" spans="1:12" ht="15.75" customHeight="1">
      <c r="A647" s="23"/>
      <c r="I647" s="23"/>
      <c r="J647" s="23"/>
      <c r="L647" s="23"/>
    </row>
    <row r="648" spans="1:12" ht="15.75" customHeight="1">
      <c r="A648" s="23"/>
      <c r="I648" s="23"/>
      <c r="J648" s="23"/>
      <c r="L648" s="23"/>
    </row>
    <row r="649" spans="1:12" ht="15.75" customHeight="1">
      <c r="A649" s="23"/>
      <c r="I649" s="23"/>
      <c r="J649" s="23"/>
      <c r="L649" s="23"/>
    </row>
    <row r="650" spans="1:12" ht="15.75" customHeight="1">
      <c r="A650" s="23"/>
      <c r="I650" s="23"/>
      <c r="J650" s="23"/>
      <c r="L650" s="23"/>
    </row>
    <row r="651" spans="1:12" ht="15.75" customHeight="1">
      <c r="A651" s="23"/>
      <c r="I651" s="23"/>
      <c r="J651" s="23"/>
      <c r="L651" s="23"/>
    </row>
    <row r="652" spans="1:12" ht="15.75" customHeight="1">
      <c r="A652" s="23"/>
      <c r="I652" s="23"/>
      <c r="J652" s="23"/>
      <c r="L652" s="23"/>
    </row>
    <row r="653" spans="1:12" ht="15.75" customHeight="1">
      <c r="A653" s="23"/>
      <c r="I653" s="23"/>
      <c r="J653" s="23"/>
      <c r="L653" s="23"/>
    </row>
    <row r="654" spans="1:12" ht="15.75" customHeight="1">
      <c r="A654" s="23"/>
      <c r="I654" s="23"/>
      <c r="J654" s="23"/>
      <c r="L654" s="23"/>
    </row>
    <row r="655" spans="1:12" ht="15.75" customHeight="1">
      <c r="A655" s="23"/>
      <c r="I655" s="23"/>
      <c r="J655" s="23"/>
      <c r="L655" s="23"/>
    </row>
    <row r="656" spans="1:12" ht="15.75" customHeight="1">
      <c r="A656" s="23"/>
      <c r="I656" s="23"/>
      <c r="J656" s="23"/>
      <c r="L656" s="23"/>
    </row>
    <row r="657" spans="1:12" ht="15.75" customHeight="1">
      <c r="A657" s="23"/>
      <c r="I657" s="23"/>
      <c r="J657" s="23"/>
      <c r="L657" s="23"/>
    </row>
    <row r="658" spans="1:12" ht="15.75" customHeight="1">
      <c r="A658" s="23"/>
      <c r="I658" s="23"/>
      <c r="J658" s="23"/>
      <c r="L658" s="23"/>
    </row>
    <row r="659" spans="1:12" ht="15.75" customHeight="1">
      <c r="A659" s="23"/>
      <c r="I659" s="23"/>
      <c r="J659" s="23"/>
      <c r="L659" s="23"/>
    </row>
    <row r="660" spans="1:12" ht="15.75" customHeight="1">
      <c r="A660" s="23"/>
      <c r="I660" s="23"/>
      <c r="J660" s="23"/>
      <c r="L660" s="23"/>
    </row>
    <row r="661" spans="1:12" ht="15.75" customHeight="1">
      <c r="A661" s="23"/>
      <c r="I661" s="23"/>
      <c r="J661" s="23"/>
      <c r="L661" s="23"/>
    </row>
    <row r="662" spans="1:12" ht="15.75" customHeight="1">
      <c r="A662" s="23"/>
      <c r="I662" s="23"/>
      <c r="J662" s="23"/>
      <c r="L662" s="23"/>
    </row>
    <row r="663" spans="1:12" ht="15.75" customHeight="1">
      <c r="A663" s="23"/>
      <c r="I663" s="23"/>
      <c r="J663" s="23"/>
      <c r="L663" s="23"/>
    </row>
    <row r="664" spans="1:12" ht="15.75" customHeight="1">
      <c r="A664" s="23"/>
      <c r="I664" s="23"/>
      <c r="J664" s="23"/>
      <c r="L664" s="23"/>
    </row>
    <row r="665" spans="1:12" ht="15.75" customHeight="1">
      <c r="A665" s="23"/>
      <c r="I665" s="23"/>
      <c r="J665" s="23"/>
      <c r="L665" s="23"/>
    </row>
    <row r="666" spans="1:12" ht="15.75" customHeight="1">
      <c r="A666" s="23"/>
      <c r="I666" s="23"/>
      <c r="J666" s="23"/>
      <c r="L666" s="23"/>
    </row>
    <row r="667" spans="1:12" ht="15.75" customHeight="1">
      <c r="A667" s="23"/>
      <c r="I667" s="23"/>
      <c r="J667" s="23"/>
      <c r="L667" s="23"/>
    </row>
    <row r="668" spans="1:12" ht="15.75" customHeight="1">
      <c r="A668" s="23"/>
      <c r="I668" s="23"/>
      <c r="J668" s="23"/>
      <c r="L668" s="23"/>
    </row>
    <row r="669" spans="1:12" ht="15.75" customHeight="1">
      <c r="A669" s="23"/>
      <c r="I669" s="23"/>
      <c r="J669" s="23"/>
      <c r="L669" s="23"/>
    </row>
    <row r="670" spans="1:12" ht="15.75" customHeight="1">
      <c r="A670" s="23"/>
      <c r="I670" s="23"/>
      <c r="J670" s="23"/>
      <c r="L670" s="23"/>
    </row>
    <row r="671" spans="1:12" ht="15.75" customHeight="1">
      <c r="A671" s="23"/>
      <c r="I671" s="23"/>
      <c r="J671" s="23"/>
      <c r="L671" s="23"/>
    </row>
    <row r="672" spans="1:12" ht="15.75" customHeight="1">
      <c r="A672" s="23"/>
      <c r="I672" s="23"/>
      <c r="J672" s="23"/>
      <c r="L672" s="23"/>
    </row>
    <row r="673" spans="1:12" ht="15.75" customHeight="1">
      <c r="A673" s="23"/>
      <c r="I673" s="23"/>
      <c r="J673" s="23"/>
      <c r="L673" s="23"/>
    </row>
    <row r="674" spans="1:12" ht="15.75" customHeight="1">
      <c r="A674" s="23"/>
      <c r="I674" s="23"/>
      <c r="J674" s="23"/>
      <c r="L674" s="23"/>
    </row>
    <row r="675" spans="1:12" ht="15.75" customHeight="1">
      <c r="A675" s="23"/>
      <c r="I675" s="23"/>
      <c r="J675" s="23"/>
      <c r="L675" s="23"/>
    </row>
    <row r="676" spans="1:12" ht="15.75" customHeight="1">
      <c r="A676" s="23"/>
      <c r="I676" s="23"/>
      <c r="J676" s="23"/>
      <c r="L676" s="23"/>
    </row>
    <row r="677" spans="1:12" ht="15.75" customHeight="1">
      <c r="A677" s="23"/>
      <c r="I677" s="23"/>
      <c r="J677" s="23"/>
      <c r="L677" s="23"/>
    </row>
    <row r="678" spans="1:12" ht="15.75" customHeight="1">
      <c r="A678" s="23"/>
      <c r="I678" s="23"/>
      <c r="J678" s="23"/>
      <c r="L678" s="23"/>
    </row>
    <row r="679" spans="1:12" ht="15.75" customHeight="1">
      <c r="A679" s="23"/>
      <c r="I679" s="23"/>
      <c r="J679" s="23"/>
      <c r="L679" s="23"/>
    </row>
    <row r="680" spans="1:12" ht="15.75" customHeight="1">
      <c r="A680" s="23"/>
      <c r="I680" s="23"/>
      <c r="J680" s="23"/>
      <c r="L680" s="23"/>
    </row>
    <row r="681" spans="1:12" ht="15.75" customHeight="1">
      <c r="A681" s="23"/>
      <c r="I681" s="23"/>
      <c r="J681" s="23"/>
      <c r="L681" s="23"/>
    </row>
    <row r="682" spans="1:12" ht="15.75" customHeight="1">
      <c r="A682" s="23"/>
      <c r="I682" s="23"/>
      <c r="J682" s="23"/>
      <c r="L682" s="23"/>
    </row>
    <row r="683" spans="1:12" ht="15.75" customHeight="1">
      <c r="A683" s="23"/>
      <c r="I683" s="23"/>
      <c r="J683" s="23"/>
      <c r="L683" s="23"/>
    </row>
    <row r="684" spans="1:12" ht="15.75" customHeight="1">
      <c r="A684" s="23"/>
      <c r="I684" s="23"/>
      <c r="J684" s="23"/>
      <c r="L684" s="23"/>
    </row>
    <row r="685" spans="1:12" ht="15.75" customHeight="1">
      <c r="A685" s="23"/>
      <c r="I685" s="23"/>
      <c r="J685" s="23"/>
      <c r="L685" s="23"/>
    </row>
    <row r="686" spans="1:12" ht="15.75" customHeight="1">
      <c r="A686" s="23"/>
      <c r="I686" s="23"/>
      <c r="J686" s="23"/>
      <c r="L686" s="23"/>
    </row>
    <row r="687" spans="1:12" ht="15.75" customHeight="1">
      <c r="A687" s="23"/>
      <c r="I687" s="23"/>
      <c r="J687" s="23"/>
      <c r="L687" s="23"/>
    </row>
    <row r="688" spans="1:12" ht="15.75" customHeight="1">
      <c r="A688" s="23"/>
      <c r="I688" s="23"/>
      <c r="J688" s="23"/>
      <c r="L688" s="23"/>
    </row>
    <row r="689" spans="1:12" ht="15.75" customHeight="1">
      <c r="A689" s="23"/>
      <c r="I689" s="23"/>
      <c r="J689" s="23"/>
      <c r="L689" s="23"/>
    </row>
    <row r="690" spans="1:12" ht="15.75" customHeight="1">
      <c r="A690" s="23"/>
      <c r="I690" s="23"/>
      <c r="J690" s="23"/>
      <c r="L690" s="23"/>
    </row>
    <row r="691" spans="1:12" ht="15.75" customHeight="1">
      <c r="A691" s="23"/>
      <c r="I691" s="23"/>
      <c r="J691" s="23"/>
      <c r="L691" s="23"/>
    </row>
    <row r="692" spans="1:12" ht="15.75" customHeight="1">
      <c r="A692" s="23"/>
      <c r="I692" s="23"/>
      <c r="J692" s="23"/>
      <c r="L692" s="23"/>
    </row>
    <row r="693" spans="1:12" ht="15.75" customHeight="1">
      <c r="A693" s="23"/>
      <c r="I693" s="23"/>
      <c r="J693" s="23"/>
      <c r="L693" s="23"/>
    </row>
    <row r="694" spans="1:12" ht="15.75" customHeight="1">
      <c r="A694" s="23"/>
      <c r="I694" s="23"/>
      <c r="J694" s="23"/>
      <c r="L694" s="23"/>
    </row>
    <row r="695" spans="1:12" ht="15.75" customHeight="1">
      <c r="A695" s="23"/>
      <c r="I695" s="23"/>
      <c r="J695" s="23"/>
      <c r="L695" s="23"/>
    </row>
    <row r="696" spans="1:12" ht="15.75" customHeight="1">
      <c r="A696" s="23"/>
      <c r="I696" s="23"/>
      <c r="J696" s="23"/>
      <c r="L696" s="23"/>
    </row>
    <row r="697" spans="1:12" ht="15.75" customHeight="1">
      <c r="A697" s="23"/>
      <c r="I697" s="23"/>
      <c r="J697" s="23"/>
      <c r="L697" s="23"/>
    </row>
    <row r="698" spans="1:12" ht="15.75" customHeight="1">
      <c r="A698" s="23"/>
      <c r="I698" s="23"/>
      <c r="J698" s="23"/>
      <c r="L698" s="23"/>
    </row>
    <row r="699" spans="1:12" ht="15.75" customHeight="1">
      <c r="A699" s="23"/>
      <c r="I699" s="23"/>
      <c r="J699" s="23"/>
      <c r="L699" s="23"/>
    </row>
    <row r="700" spans="1:12" ht="15.75" customHeight="1">
      <c r="A700" s="23"/>
      <c r="I700" s="23"/>
      <c r="J700" s="23"/>
      <c r="L700" s="23"/>
    </row>
    <row r="701" spans="1:12" ht="15.75" customHeight="1">
      <c r="A701" s="23"/>
      <c r="I701" s="23"/>
      <c r="J701" s="23"/>
      <c r="L701" s="23"/>
    </row>
    <row r="702" spans="1:12" ht="15.75" customHeight="1">
      <c r="A702" s="23"/>
      <c r="I702" s="23"/>
      <c r="J702" s="23"/>
      <c r="L702" s="23"/>
    </row>
    <row r="703" spans="1:12" ht="15.75" customHeight="1">
      <c r="A703" s="23"/>
      <c r="I703" s="23"/>
      <c r="J703" s="23"/>
      <c r="L703" s="23"/>
    </row>
    <row r="704" spans="1:12" ht="15.75" customHeight="1">
      <c r="A704" s="23"/>
      <c r="I704" s="23"/>
      <c r="J704" s="23"/>
      <c r="L704" s="23"/>
    </row>
    <row r="705" spans="1:12" ht="15.75" customHeight="1">
      <c r="A705" s="23"/>
      <c r="I705" s="23"/>
      <c r="J705" s="23"/>
      <c r="L705" s="23"/>
    </row>
    <row r="706" spans="1:12" ht="15.75" customHeight="1">
      <c r="A706" s="23"/>
      <c r="I706" s="23"/>
      <c r="J706" s="23"/>
      <c r="L706" s="23"/>
    </row>
    <row r="707" spans="1:12" ht="15.75" customHeight="1">
      <c r="A707" s="23"/>
      <c r="I707" s="23"/>
      <c r="J707" s="23"/>
      <c r="L707" s="23"/>
    </row>
    <row r="708" spans="1:12" ht="15.75" customHeight="1">
      <c r="A708" s="23"/>
      <c r="I708" s="23"/>
      <c r="J708" s="23"/>
      <c r="L708" s="23"/>
    </row>
    <row r="709" spans="1:12" ht="15.75" customHeight="1">
      <c r="A709" s="23"/>
      <c r="I709" s="23"/>
      <c r="J709" s="23"/>
      <c r="L709" s="23"/>
    </row>
    <row r="710" spans="1:12" ht="15.75" customHeight="1">
      <c r="A710" s="23"/>
      <c r="I710" s="23"/>
      <c r="J710" s="23"/>
      <c r="L710" s="23"/>
    </row>
    <row r="711" spans="1:12" ht="15.75" customHeight="1">
      <c r="A711" s="23"/>
      <c r="I711" s="23"/>
      <c r="J711" s="23"/>
      <c r="L711" s="23"/>
    </row>
    <row r="712" spans="1:12" ht="15.75" customHeight="1">
      <c r="A712" s="23"/>
      <c r="I712" s="23"/>
      <c r="J712" s="23"/>
      <c r="L712" s="23"/>
    </row>
    <row r="713" spans="1:12" ht="15.75" customHeight="1">
      <c r="A713" s="23"/>
      <c r="I713" s="23"/>
      <c r="J713" s="23"/>
      <c r="L713" s="23"/>
    </row>
    <row r="714" spans="1:12" ht="15.75" customHeight="1">
      <c r="A714" s="23"/>
      <c r="I714" s="23"/>
      <c r="J714" s="23"/>
      <c r="L714" s="23"/>
    </row>
    <row r="715" spans="1:12" ht="15.75" customHeight="1">
      <c r="A715" s="23"/>
      <c r="I715" s="23"/>
      <c r="J715" s="23"/>
      <c r="L715" s="23"/>
    </row>
    <row r="716" spans="1:12" ht="15.75" customHeight="1">
      <c r="A716" s="23"/>
      <c r="I716" s="23"/>
      <c r="J716" s="23"/>
      <c r="L716" s="23"/>
    </row>
    <row r="717" spans="1:12" ht="15.75" customHeight="1">
      <c r="A717" s="23"/>
      <c r="I717" s="23"/>
      <c r="J717" s="23"/>
      <c r="L717" s="23"/>
    </row>
    <row r="718" spans="1:12" ht="15.75" customHeight="1">
      <c r="A718" s="23"/>
      <c r="I718" s="23"/>
      <c r="J718" s="23"/>
      <c r="L718" s="23"/>
    </row>
    <row r="719" spans="1:12" ht="15.75" customHeight="1">
      <c r="A719" s="23"/>
      <c r="I719" s="23"/>
      <c r="J719" s="23"/>
      <c r="L719" s="23"/>
    </row>
    <row r="720" spans="1:12" ht="15.75" customHeight="1">
      <c r="A720" s="23"/>
      <c r="I720" s="23"/>
      <c r="J720" s="23"/>
      <c r="L720" s="23"/>
    </row>
    <row r="721" spans="1:12" ht="15.75" customHeight="1">
      <c r="A721" s="23"/>
      <c r="I721" s="23"/>
      <c r="J721" s="23"/>
      <c r="L721" s="23"/>
    </row>
    <row r="722" spans="1:12" ht="15.75" customHeight="1">
      <c r="A722" s="23"/>
      <c r="I722" s="23"/>
      <c r="J722" s="23"/>
      <c r="L722" s="23"/>
    </row>
    <row r="723" spans="1:12" ht="15.75" customHeight="1">
      <c r="A723" s="23"/>
      <c r="I723" s="23"/>
      <c r="J723" s="23"/>
      <c r="L723" s="23"/>
    </row>
    <row r="724" spans="1:12" ht="15.75" customHeight="1">
      <c r="A724" s="23"/>
      <c r="I724" s="23"/>
      <c r="J724" s="23"/>
      <c r="L724" s="23"/>
    </row>
    <row r="725" spans="1:12" ht="15.75" customHeight="1">
      <c r="A725" s="23"/>
      <c r="I725" s="23"/>
      <c r="J725" s="23"/>
      <c r="L725" s="23"/>
    </row>
    <row r="726" spans="1:12" ht="15.75" customHeight="1">
      <c r="A726" s="23"/>
      <c r="I726" s="23"/>
      <c r="J726" s="23"/>
      <c r="L726" s="23"/>
    </row>
    <row r="727" spans="1:12" ht="15.75" customHeight="1">
      <c r="A727" s="23"/>
      <c r="I727" s="23"/>
      <c r="J727" s="23"/>
      <c r="L727" s="23"/>
    </row>
    <row r="728" spans="1:12" ht="15.75" customHeight="1">
      <c r="A728" s="23"/>
      <c r="I728" s="23"/>
      <c r="J728" s="23"/>
      <c r="L728" s="23"/>
    </row>
    <row r="729" spans="1:12" ht="15.75" customHeight="1">
      <c r="A729" s="23"/>
      <c r="I729" s="23"/>
      <c r="J729" s="23"/>
      <c r="L729" s="23"/>
    </row>
    <row r="730" spans="1:12" ht="15.75" customHeight="1">
      <c r="A730" s="23"/>
      <c r="I730" s="23"/>
      <c r="J730" s="23"/>
      <c r="L730" s="23"/>
    </row>
    <row r="731" spans="1:12" ht="15.75" customHeight="1">
      <c r="A731" s="23"/>
      <c r="I731" s="23"/>
      <c r="J731" s="23"/>
      <c r="L731" s="23"/>
    </row>
    <row r="732" spans="1:12" ht="15.75" customHeight="1">
      <c r="A732" s="23"/>
      <c r="I732" s="23"/>
      <c r="J732" s="23"/>
      <c r="L732" s="23"/>
    </row>
    <row r="733" spans="1:12" ht="15.75" customHeight="1">
      <c r="A733" s="23"/>
      <c r="I733" s="23"/>
      <c r="J733" s="23"/>
      <c r="L733" s="23"/>
    </row>
    <row r="734" spans="1:12" ht="15.75" customHeight="1">
      <c r="A734" s="23"/>
      <c r="I734" s="23"/>
      <c r="J734" s="23"/>
      <c r="L734" s="23"/>
    </row>
    <row r="735" spans="1:12" ht="15.75" customHeight="1">
      <c r="A735" s="23"/>
      <c r="I735" s="23"/>
      <c r="J735" s="23"/>
      <c r="L735" s="23"/>
    </row>
    <row r="736" spans="1:12" ht="15.75" customHeight="1">
      <c r="A736" s="23"/>
      <c r="I736" s="23"/>
      <c r="J736" s="23"/>
      <c r="L736" s="23"/>
    </row>
    <row r="737" spans="1:12" ht="15.75" customHeight="1">
      <c r="A737" s="23"/>
      <c r="I737" s="23"/>
      <c r="J737" s="23"/>
      <c r="L737" s="23"/>
    </row>
    <row r="738" spans="1:12" ht="15.75" customHeight="1">
      <c r="A738" s="23"/>
      <c r="I738" s="23"/>
      <c r="J738" s="23"/>
      <c r="L738" s="23"/>
    </row>
    <row r="739" spans="1:12" ht="15.75" customHeight="1">
      <c r="A739" s="23"/>
      <c r="I739" s="23"/>
      <c r="J739" s="23"/>
      <c r="L739" s="23"/>
    </row>
    <row r="740" spans="1:12" ht="15.75" customHeight="1">
      <c r="A740" s="23"/>
      <c r="I740" s="23"/>
      <c r="J740" s="23"/>
      <c r="L740" s="23"/>
    </row>
    <row r="741" spans="1:12" ht="15.75" customHeight="1">
      <c r="A741" s="23"/>
      <c r="I741" s="23"/>
      <c r="J741" s="23"/>
      <c r="L741" s="23"/>
    </row>
    <row r="742" spans="1:12" ht="15.75" customHeight="1">
      <c r="A742" s="23"/>
      <c r="I742" s="23"/>
      <c r="J742" s="23"/>
      <c r="L742" s="23"/>
    </row>
    <row r="743" spans="1:12" ht="15.75" customHeight="1">
      <c r="A743" s="23"/>
      <c r="I743" s="23"/>
      <c r="J743" s="23"/>
      <c r="L743" s="23"/>
    </row>
    <row r="744" spans="1:12" ht="15.75" customHeight="1">
      <c r="A744" s="23"/>
      <c r="I744" s="23"/>
      <c r="J744" s="23"/>
      <c r="L744" s="23"/>
    </row>
    <row r="745" spans="1:12" ht="15.75" customHeight="1">
      <c r="A745" s="23"/>
      <c r="I745" s="23"/>
      <c r="J745" s="23"/>
      <c r="L745" s="23"/>
    </row>
    <row r="746" spans="1:12" ht="15.75" customHeight="1">
      <c r="A746" s="23"/>
      <c r="I746" s="23"/>
      <c r="J746" s="23"/>
      <c r="L746" s="23"/>
    </row>
    <row r="747" spans="1:12" ht="15.75" customHeight="1">
      <c r="A747" s="23"/>
      <c r="I747" s="23"/>
      <c r="J747" s="23"/>
      <c r="L747" s="23"/>
    </row>
    <row r="748" spans="1:12" ht="15.75" customHeight="1">
      <c r="A748" s="23"/>
      <c r="I748" s="23"/>
      <c r="J748" s="23"/>
      <c r="L748" s="23"/>
    </row>
    <row r="749" spans="1:12" ht="15.75" customHeight="1">
      <c r="A749" s="23"/>
      <c r="I749" s="23"/>
      <c r="J749" s="23"/>
      <c r="L749" s="23"/>
    </row>
    <row r="750" spans="1:12" ht="15.75" customHeight="1">
      <c r="A750" s="23"/>
      <c r="I750" s="23"/>
      <c r="J750" s="23"/>
      <c r="L750" s="23"/>
    </row>
    <row r="751" spans="1:12" ht="15.75" customHeight="1">
      <c r="A751" s="23"/>
      <c r="I751" s="23"/>
      <c r="J751" s="23"/>
      <c r="L751" s="23"/>
    </row>
    <row r="752" spans="1:12" ht="15.75" customHeight="1">
      <c r="A752" s="23"/>
      <c r="I752" s="23"/>
      <c r="J752" s="23"/>
      <c r="L752" s="23"/>
    </row>
    <row r="753" spans="1:12" ht="15.75" customHeight="1">
      <c r="A753" s="23"/>
      <c r="I753" s="23"/>
      <c r="J753" s="23"/>
      <c r="L753" s="23"/>
    </row>
    <row r="754" spans="1:12" ht="15.75" customHeight="1">
      <c r="A754" s="23"/>
      <c r="I754" s="23"/>
      <c r="J754" s="23"/>
      <c r="L754" s="23"/>
    </row>
    <row r="755" spans="1:12" ht="15.75" customHeight="1">
      <c r="A755" s="23"/>
      <c r="I755" s="23"/>
      <c r="J755" s="23"/>
      <c r="L755" s="23"/>
    </row>
    <row r="756" spans="1:12" ht="15.75" customHeight="1">
      <c r="A756" s="23"/>
      <c r="I756" s="23"/>
      <c r="J756" s="23"/>
      <c r="L756" s="23"/>
    </row>
    <row r="757" spans="1:12" ht="15.75" customHeight="1">
      <c r="A757" s="23"/>
      <c r="I757" s="23"/>
      <c r="J757" s="23"/>
      <c r="L757" s="23"/>
    </row>
    <row r="758" spans="1:12" ht="15.75" customHeight="1">
      <c r="A758" s="23"/>
      <c r="I758" s="23"/>
      <c r="J758" s="23"/>
      <c r="L758" s="23"/>
    </row>
    <row r="759" spans="1:12" ht="15.75" customHeight="1">
      <c r="A759" s="23"/>
      <c r="I759" s="23"/>
      <c r="J759" s="23"/>
      <c r="L759" s="23"/>
    </row>
    <row r="760" spans="1:12" ht="15.75" customHeight="1">
      <c r="A760" s="23"/>
      <c r="I760" s="23"/>
      <c r="J760" s="23"/>
      <c r="L760" s="23"/>
    </row>
    <row r="761" spans="1:12" ht="15.75" customHeight="1">
      <c r="A761" s="23"/>
      <c r="I761" s="23"/>
      <c r="J761" s="23"/>
      <c r="L761" s="23"/>
    </row>
    <row r="762" spans="1:12" ht="15.75" customHeight="1">
      <c r="A762" s="23"/>
      <c r="I762" s="23"/>
      <c r="J762" s="23"/>
      <c r="L762" s="23"/>
    </row>
    <row r="763" spans="1:12" ht="15.75" customHeight="1">
      <c r="A763" s="23"/>
      <c r="I763" s="23"/>
      <c r="J763" s="23"/>
      <c r="L763" s="23"/>
    </row>
    <row r="764" spans="1:12" ht="15.75" customHeight="1">
      <c r="A764" s="23"/>
      <c r="I764" s="23"/>
      <c r="J764" s="23"/>
      <c r="L764" s="23"/>
    </row>
    <row r="765" spans="1:12" ht="15.75" customHeight="1">
      <c r="A765" s="23"/>
      <c r="I765" s="23"/>
      <c r="J765" s="23"/>
      <c r="L765" s="23"/>
    </row>
    <row r="766" spans="1:12" ht="15.75" customHeight="1">
      <c r="A766" s="23"/>
      <c r="I766" s="23"/>
      <c r="J766" s="23"/>
      <c r="L766" s="23"/>
    </row>
    <row r="767" spans="1:12" ht="15.75" customHeight="1">
      <c r="A767" s="23"/>
      <c r="I767" s="23"/>
      <c r="J767" s="23"/>
      <c r="L767" s="23"/>
    </row>
    <row r="768" spans="1:12" ht="15.75" customHeight="1">
      <c r="A768" s="23"/>
      <c r="I768" s="23"/>
      <c r="J768" s="23"/>
      <c r="L768" s="23"/>
    </row>
    <row r="769" spans="1:12" ht="15.75" customHeight="1">
      <c r="A769" s="23"/>
      <c r="I769" s="23"/>
      <c r="J769" s="23"/>
      <c r="L769" s="23"/>
    </row>
    <row r="770" spans="1:12" ht="15.75" customHeight="1">
      <c r="A770" s="23"/>
      <c r="I770" s="23"/>
      <c r="J770" s="23"/>
      <c r="L770" s="23"/>
    </row>
    <row r="771" spans="1:12" ht="15.75" customHeight="1">
      <c r="A771" s="23"/>
      <c r="I771" s="23"/>
      <c r="J771" s="23"/>
      <c r="L771" s="23"/>
    </row>
    <row r="772" spans="1:12" ht="15.75" customHeight="1">
      <c r="A772" s="23"/>
      <c r="I772" s="23"/>
      <c r="J772" s="23"/>
      <c r="L772" s="23"/>
    </row>
    <row r="773" spans="1:12" ht="15.75" customHeight="1">
      <c r="A773" s="23"/>
      <c r="I773" s="23"/>
      <c r="J773" s="23"/>
      <c r="L773" s="23"/>
    </row>
    <row r="774" spans="1:12" ht="15.75" customHeight="1">
      <c r="A774" s="23"/>
      <c r="I774" s="23"/>
      <c r="J774" s="23"/>
      <c r="L774" s="23"/>
    </row>
    <row r="775" spans="1:12" ht="15.75" customHeight="1">
      <c r="A775" s="23"/>
      <c r="I775" s="23"/>
      <c r="J775" s="23"/>
      <c r="L775" s="23"/>
    </row>
    <row r="776" spans="1:12" ht="15.75" customHeight="1">
      <c r="A776" s="23"/>
      <c r="I776" s="23"/>
      <c r="J776" s="23"/>
      <c r="L776" s="23"/>
    </row>
    <row r="777" spans="1:12" ht="15.75" customHeight="1">
      <c r="A777" s="23"/>
      <c r="I777" s="23"/>
      <c r="J777" s="23"/>
      <c r="L777" s="23"/>
    </row>
    <row r="778" spans="1:12" ht="15.75" customHeight="1">
      <c r="A778" s="23"/>
      <c r="I778" s="23"/>
      <c r="J778" s="23"/>
      <c r="L778" s="23"/>
    </row>
    <row r="779" spans="1:12" ht="15.75" customHeight="1">
      <c r="A779" s="23"/>
      <c r="I779" s="23"/>
      <c r="J779" s="23"/>
      <c r="L779" s="23"/>
    </row>
    <row r="780" spans="1:12" ht="15.75" customHeight="1">
      <c r="A780" s="23"/>
      <c r="I780" s="23"/>
      <c r="J780" s="23"/>
      <c r="L780" s="23"/>
    </row>
    <row r="781" spans="1:12" ht="15.75" customHeight="1">
      <c r="A781" s="23"/>
      <c r="I781" s="23"/>
      <c r="J781" s="23"/>
      <c r="L781" s="23"/>
    </row>
    <row r="782" spans="1:12" ht="15.75" customHeight="1">
      <c r="A782" s="23"/>
      <c r="I782" s="23"/>
      <c r="J782" s="23"/>
      <c r="L782" s="23"/>
    </row>
    <row r="783" spans="1:12" ht="15.75" customHeight="1">
      <c r="A783" s="23"/>
      <c r="I783" s="23"/>
      <c r="J783" s="23"/>
      <c r="L783" s="23"/>
    </row>
    <row r="784" spans="1:12" ht="15.75" customHeight="1">
      <c r="A784" s="23"/>
      <c r="I784" s="23"/>
      <c r="J784" s="23"/>
      <c r="L784" s="23"/>
    </row>
    <row r="785" spans="1:12" ht="15.75" customHeight="1">
      <c r="A785" s="23"/>
      <c r="I785" s="23"/>
      <c r="J785" s="23"/>
      <c r="L785" s="23"/>
    </row>
    <row r="786" spans="1:12" ht="15.75" customHeight="1">
      <c r="A786" s="23"/>
      <c r="I786" s="23"/>
      <c r="J786" s="23"/>
      <c r="L786" s="23"/>
    </row>
    <row r="787" spans="1:12" ht="15.75" customHeight="1">
      <c r="A787" s="23"/>
      <c r="I787" s="23"/>
      <c r="J787" s="23"/>
      <c r="L787" s="23"/>
    </row>
    <row r="788" spans="1:12" ht="15.75" customHeight="1">
      <c r="A788" s="23"/>
      <c r="I788" s="23"/>
      <c r="J788" s="23"/>
      <c r="L788" s="23"/>
    </row>
    <row r="789" spans="1:12" ht="15.75" customHeight="1">
      <c r="A789" s="23"/>
      <c r="I789" s="23"/>
      <c r="J789" s="23"/>
      <c r="L789" s="23"/>
    </row>
    <row r="790" spans="1:12" ht="15.75" customHeight="1">
      <c r="A790" s="23"/>
      <c r="I790" s="23"/>
      <c r="J790" s="23"/>
      <c r="L790" s="23"/>
    </row>
    <row r="791" spans="1:12" ht="15.75" customHeight="1">
      <c r="A791" s="23"/>
      <c r="I791" s="23"/>
      <c r="J791" s="23"/>
      <c r="L791" s="23"/>
    </row>
    <row r="792" spans="1:12" ht="15.75" customHeight="1">
      <c r="A792" s="23"/>
      <c r="I792" s="23"/>
      <c r="J792" s="23"/>
      <c r="L792" s="23"/>
    </row>
    <row r="793" spans="1:12" ht="15.75" customHeight="1">
      <c r="A793" s="23"/>
      <c r="I793" s="23"/>
      <c r="J793" s="23"/>
      <c r="L793" s="23"/>
    </row>
    <row r="794" spans="1:12" ht="15.75" customHeight="1">
      <c r="A794" s="23"/>
      <c r="I794" s="23"/>
      <c r="J794" s="23"/>
      <c r="L794" s="23"/>
    </row>
    <row r="795" spans="1:12" ht="15.75" customHeight="1">
      <c r="A795" s="23"/>
      <c r="I795" s="23"/>
      <c r="J795" s="23"/>
      <c r="L795" s="23"/>
    </row>
    <row r="796" spans="1:12" ht="15.75" customHeight="1">
      <c r="A796" s="23"/>
      <c r="I796" s="23"/>
      <c r="J796" s="23"/>
      <c r="L796" s="23"/>
    </row>
    <row r="797" spans="1:12" ht="15.75" customHeight="1">
      <c r="A797" s="23"/>
      <c r="I797" s="23"/>
      <c r="J797" s="23"/>
      <c r="L797" s="23"/>
    </row>
    <row r="798" spans="1:12" ht="15.75" customHeight="1">
      <c r="A798" s="23"/>
      <c r="I798" s="23"/>
      <c r="J798" s="23"/>
      <c r="L798" s="23"/>
    </row>
    <row r="799" spans="1:12" ht="15.75" customHeight="1">
      <c r="A799" s="23"/>
      <c r="I799" s="23"/>
      <c r="J799" s="23"/>
      <c r="L799" s="23"/>
    </row>
    <row r="800" spans="1:12" ht="15.75" customHeight="1">
      <c r="A800" s="23"/>
      <c r="I800" s="23"/>
      <c r="J800" s="23"/>
      <c r="L800" s="23"/>
    </row>
    <row r="801" spans="1:12" ht="15.75" customHeight="1">
      <c r="A801" s="23"/>
      <c r="I801" s="23"/>
      <c r="J801" s="23"/>
      <c r="L801" s="23"/>
    </row>
    <row r="802" spans="1:12" ht="15.75" customHeight="1">
      <c r="A802" s="23"/>
      <c r="I802" s="23"/>
      <c r="J802" s="23"/>
      <c r="L802" s="23"/>
    </row>
    <row r="803" spans="1:12" ht="15.75" customHeight="1">
      <c r="A803" s="23"/>
      <c r="I803" s="23"/>
      <c r="J803" s="23"/>
      <c r="L803" s="23"/>
    </row>
    <row r="804" spans="1:12" ht="15.75" customHeight="1">
      <c r="A804" s="23"/>
      <c r="I804" s="23"/>
      <c r="J804" s="23"/>
      <c r="L804" s="23"/>
    </row>
    <row r="805" spans="1:12" ht="15.75" customHeight="1">
      <c r="A805" s="23"/>
      <c r="I805" s="23"/>
      <c r="J805" s="23"/>
      <c r="L805" s="23"/>
    </row>
    <row r="806" spans="1:12" ht="15.75" customHeight="1">
      <c r="A806" s="23"/>
      <c r="I806" s="23"/>
      <c r="J806" s="23"/>
      <c r="L806" s="23"/>
    </row>
    <row r="807" spans="1:12" ht="15.75" customHeight="1">
      <c r="A807" s="23"/>
      <c r="I807" s="23"/>
      <c r="J807" s="23"/>
      <c r="L807" s="23"/>
    </row>
    <row r="808" spans="1:12" ht="15.75" customHeight="1">
      <c r="A808" s="23"/>
      <c r="I808" s="23"/>
      <c r="J808" s="23"/>
      <c r="L808" s="23"/>
    </row>
    <row r="809" spans="1:12" ht="15.75" customHeight="1">
      <c r="A809" s="23"/>
      <c r="I809" s="23"/>
      <c r="J809" s="23"/>
      <c r="L809" s="23"/>
    </row>
    <row r="810" spans="1:12" ht="15.75" customHeight="1">
      <c r="A810" s="23"/>
      <c r="I810" s="23"/>
      <c r="J810" s="23"/>
      <c r="L810" s="23"/>
    </row>
    <row r="811" spans="1:12" ht="15.75" customHeight="1">
      <c r="A811" s="23"/>
      <c r="I811" s="23"/>
      <c r="J811" s="23"/>
      <c r="L811" s="23"/>
    </row>
    <row r="812" spans="1:12" ht="15.75" customHeight="1">
      <c r="A812" s="23"/>
      <c r="I812" s="23"/>
      <c r="J812" s="23"/>
      <c r="L812" s="23"/>
    </row>
    <row r="813" spans="1:12" ht="15.75" customHeight="1">
      <c r="A813" s="23"/>
      <c r="I813" s="23"/>
      <c r="J813" s="23"/>
      <c r="L813" s="23"/>
    </row>
    <row r="814" spans="1:12" ht="15.75" customHeight="1">
      <c r="A814" s="23"/>
      <c r="I814" s="23"/>
      <c r="J814" s="23"/>
      <c r="L814" s="23"/>
    </row>
    <row r="815" spans="1:12" ht="15.75" customHeight="1">
      <c r="A815" s="23"/>
      <c r="I815" s="23"/>
      <c r="J815" s="23"/>
      <c r="L815" s="23"/>
    </row>
    <row r="816" spans="1:12" ht="15.75" customHeight="1">
      <c r="A816" s="23"/>
      <c r="I816" s="23"/>
      <c r="J816" s="23"/>
      <c r="L816" s="23"/>
    </row>
    <row r="817" spans="1:12" ht="15.75" customHeight="1">
      <c r="A817" s="23"/>
      <c r="I817" s="23"/>
      <c r="J817" s="23"/>
      <c r="L817" s="23"/>
    </row>
    <row r="818" spans="1:12" ht="15.75" customHeight="1">
      <c r="A818" s="23"/>
      <c r="I818" s="23"/>
      <c r="J818" s="23"/>
      <c r="L818" s="23"/>
    </row>
    <row r="819" spans="1:12" ht="15.75" customHeight="1">
      <c r="A819" s="23"/>
      <c r="I819" s="23"/>
      <c r="J819" s="23"/>
      <c r="L819" s="23"/>
    </row>
    <row r="820" spans="1:12" ht="15.75" customHeight="1">
      <c r="A820" s="23"/>
      <c r="I820" s="23"/>
      <c r="J820" s="23"/>
      <c r="L820" s="23"/>
    </row>
    <row r="821" spans="1:12" ht="15.75" customHeight="1">
      <c r="A821" s="23"/>
      <c r="I821" s="23"/>
      <c r="J821" s="23"/>
      <c r="L821" s="23"/>
    </row>
    <row r="822" spans="1:12" ht="15.75" customHeight="1">
      <c r="A822" s="23"/>
      <c r="I822" s="23"/>
      <c r="J822" s="23"/>
      <c r="L822" s="23"/>
    </row>
    <row r="823" spans="1:12" ht="15.75" customHeight="1">
      <c r="A823" s="23"/>
      <c r="I823" s="23"/>
      <c r="J823" s="23"/>
      <c r="L823" s="23"/>
    </row>
    <row r="824" spans="1:12" ht="15.75" customHeight="1">
      <c r="A824" s="23"/>
      <c r="I824" s="23"/>
      <c r="J824" s="23"/>
      <c r="L824" s="23"/>
    </row>
    <row r="825" spans="1:12" ht="15.75" customHeight="1">
      <c r="A825" s="23"/>
      <c r="I825" s="23"/>
      <c r="J825" s="23"/>
      <c r="L825" s="23"/>
    </row>
    <row r="826" spans="1:12" ht="15.75" customHeight="1">
      <c r="A826" s="23"/>
      <c r="I826" s="23"/>
      <c r="J826" s="23"/>
      <c r="L826" s="23"/>
    </row>
    <row r="827" spans="1:12" ht="15.75" customHeight="1">
      <c r="A827" s="23"/>
      <c r="I827" s="23"/>
      <c r="J827" s="23"/>
      <c r="L827" s="23"/>
    </row>
    <row r="828" spans="1:12" ht="15.75" customHeight="1">
      <c r="A828" s="23"/>
      <c r="I828" s="23"/>
      <c r="J828" s="23"/>
      <c r="L828" s="23"/>
    </row>
    <row r="829" spans="1:12" ht="15.75" customHeight="1">
      <c r="A829" s="23"/>
      <c r="I829" s="23"/>
      <c r="J829" s="23"/>
      <c r="L829" s="23"/>
    </row>
    <row r="830" spans="1:12" ht="15.75" customHeight="1">
      <c r="A830" s="23"/>
      <c r="I830" s="23"/>
      <c r="J830" s="23"/>
      <c r="L830" s="23"/>
    </row>
    <row r="831" spans="1:12" ht="15.75" customHeight="1">
      <c r="A831" s="23"/>
      <c r="I831" s="23"/>
      <c r="J831" s="23"/>
      <c r="L831" s="23"/>
    </row>
    <row r="832" spans="1:12" ht="15.75" customHeight="1">
      <c r="A832" s="23"/>
      <c r="I832" s="23"/>
      <c r="J832" s="23"/>
      <c r="L832" s="23"/>
    </row>
    <row r="833" spans="1:12" ht="15.75" customHeight="1">
      <c r="A833" s="23"/>
      <c r="I833" s="23"/>
      <c r="J833" s="23"/>
      <c r="L833" s="23"/>
    </row>
    <row r="834" spans="1:12" ht="15.75" customHeight="1">
      <c r="A834" s="23"/>
      <c r="I834" s="23"/>
      <c r="J834" s="23"/>
      <c r="L834" s="23"/>
    </row>
    <row r="835" spans="1:12" ht="15.75" customHeight="1">
      <c r="A835" s="23"/>
      <c r="I835" s="23"/>
      <c r="J835" s="23"/>
      <c r="L835" s="23"/>
    </row>
    <row r="836" spans="1:12" ht="15.75" customHeight="1">
      <c r="A836" s="23"/>
      <c r="I836" s="23"/>
      <c r="J836" s="23"/>
      <c r="L836" s="23"/>
    </row>
    <row r="837" spans="1:12" ht="15.75" customHeight="1">
      <c r="A837" s="23"/>
      <c r="I837" s="23"/>
      <c r="J837" s="23"/>
      <c r="L837" s="23"/>
    </row>
    <row r="838" spans="1:12" ht="15.75" customHeight="1">
      <c r="A838" s="23"/>
      <c r="I838" s="23"/>
      <c r="J838" s="23"/>
      <c r="L838" s="23"/>
    </row>
    <row r="839" spans="1:12" ht="15.75" customHeight="1">
      <c r="A839" s="23"/>
      <c r="I839" s="23"/>
      <c r="J839" s="23"/>
      <c r="L839" s="23"/>
    </row>
    <row r="840" spans="1:12" ht="15.75" customHeight="1">
      <c r="A840" s="23"/>
      <c r="I840" s="23"/>
      <c r="J840" s="23"/>
      <c r="L840" s="23"/>
    </row>
    <row r="841" spans="1:12" ht="15.75" customHeight="1">
      <c r="A841" s="23"/>
      <c r="I841" s="23"/>
      <c r="J841" s="23"/>
      <c r="L841" s="23"/>
    </row>
    <row r="842" spans="1:12" ht="15.75" customHeight="1">
      <c r="A842" s="23"/>
      <c r="I842" s="23"/>
      <c r="J842" s="23"/>
      <c r="L842" s="23"/>
    </row>
    <row r="843" spans="1:12" ht="15.75" customHeight="1">
      <c r="A843" s="23"/>
      <c r="I843" s="23"/>
      <c r="J843" s="23"/>
      <c r="L843" s="23"/>
    </row>
    <row r="844" spans="1:12" ht="15.75" customHeight="1">
      <c r="A844" s="23"/>
      <c r="I844" s="23"/>
      <c r="J844" s="23"/>
      <c r="L844" s="23"/>
    </row>
    <row r="845" spans="1:12" ht="15.75" customHeight="1">
      <c r="A845" s="23"/>
      <c r="I845" s="23"/>
      <c r="J845" s="23"/>
      <c r="L845" s="23"/>
    </row>
    <row r="846" spans="1:12" ht="15.75" customHeight="1">
      <c r="A846" s="23"/>
      <c r="I846" s="23"/>
      <c r="J846" s="23"/>
      <c r="L846" s="23"/>
    </row>
    <row r="847" spans="1:12" ht="15.75" customHeight="1">
      <c r="A847" s="23"/>
      <c r="I847" s="23"/>
      <c r="J847" s="23"/>
      <c r="L847" s="23"/>
    </row>
    <row r="848" spans="1:12" ht="15.75" customHeight="1">
      <c r="A848" s="23"/>
      <c r="I848" s="23"/>
      <c r="J848" s="23"/>
      <c r="L848" s="23"/>
    </row>
    <row r="849" spans="1:12" ht="15.75" customHeight="1">
      <c r="A849" s="23"/>
      <c r="I849" s="23"/>
      <c r="J849" s="23"/>
      <c r="L849" s="23"/>
    </row>
    <row r="850" spans="1:12" ht="15.75" customHeight="1">
      <c r="A850" s="23"/>
      <c r="I850" s="23"/>
      <c r="J850" s="23"/>
      <c r="L850" s="23"/>
    </row>
    <row r="851" spans="1:12" ht="15.75" customHeight="1">
      <c r="A851" s="23"/>
      <c r="I851" s="23"/>
      <c r="J851" s="23"/>
      <c r="L851" s="23"/>
    </row>
    <row r="852" spans="1:12" ht="15.75" customHeight="1">
      <c r="A852" s="23"/>
      <c r="I852" s="23"/>
      <c r="J852" s="23"/>
      <c r="L852" s="23"/>
    </row>
    <row r="853" spans="1:12" ht="15.75" customHeight="1">
      <c r="A853" s="23"/>
      <c r="I853" s="23"/>
      <c r="J853" s="23"/>
      <c r="L853" s="23"/>
    </row>
    <row r="854" spans="1:12" ht="15.75" customHeight="1">
      <c r="A854" s="23"/>
      <c r="I854" s="23"/>
      <c r="J854" s="23"/>
      <c r="L854" s="23"/>
    </row>
    <row r="855" spans="1:12" ht="15.75" customHeight="1">
      <c r="A855" s="23"/>
      <c r="I855" s="23"/>
      <c r="J855" s="23"/>
      <c r="L855" s="23"/>
    </row>
    <row r="856" spans="1:12" ht="15.75" customHeight="1">
      <c r="A856" s="23"/>
      <c r="I856" s="23"/>
      <c r="J856" s="23"/>
      <c r="L856" s="23"/>
    </row>
    <row r="857" spans="1:12" ht="15.75" customHeight="1">
      <c r="A857" s="23"/>
      <c r="I857" s="23"/>
      <c r="J857" s="23"/>
      <c r="L857" s="23"/>
    </row>
    <row r="858" spans="1:12" ht="15.75" customHeight="1">
      <c r="A858" s="23"/>
      <c r="I858" s="23"/>
      <c r="J858" s="23"/>
      <c r="L858" s="23"/>
    </row>
    <row r="859" spans="1:12" ht="15.75" customHeight="1">
      <c r="A859" s="23"/>
      <c r="I859" s="23"/>
      <c r="J859" s="23"/>
      <c r="L859" s="23"/>
    </row>
    <row r="860" spans="1:12" ht="15.75" customHeight="1">
      <c r="A860" s="23"/>
      <c r="I860" s="23"/>
      <c r="J860" s="23"/>
      <c r="L860" s="23"/>
    </row>
    <row r="861" spans="1:12" ht="15.75" customHeight="1">
      <c r="A861" s="23"/>
      <c r="I861" s="23"/>
      <c r="J861" s="23"/>
      <c r="L861" s="23"/>
    </row>
    <row r="862" spans="1:12" ht="15.75" customHeight="1">
      <c r="A862" s="23"/>
      <c r="I862" s="23"/>
      <c r="J862" s="23"/>
      <c r="L862" s="23"/>
    </row>
    <row r="863" spans="1:12" ht="15.75" customHeight="1">
      <c r="A863" s="23"/>
      <c r="I863" s="23"/>
      <c r="J863" s="23"/>
      <c r="L863" s="23"/>
    </row>
    <row r="864" spans="1:12" ht="15.75" customHeight="1">
      <c r="A864" s="23"/>
      <c r="I864" s="23"/>
      <c r="J864" s="23"/>
      <c r="L864" s="23"/>
    </row>
    <row r="865" spans="1:12" ht="15.75" customHeight="1">
      <c r="A865" s="23"/>
      <c r="I865" s="23"/>
      <c r="J865" s="23"/>
      <c r="L865" s="23"/>
    </row>
    <row r="866" spans="1:12" ht="15.75" customHeight="1">
      <c r="A866" s="23"/>
      <c r="I866" s="23"/>
      <c r="J866" s="23"/>
      <c r="L866" s="23"/>
    </row>
    <row r="867" spans="1:12" ht="15.75" customHeight="1">
      <c r="A867" s="23"/>
      <c r="I867" s="23"/>
      <c r="J867" s="23"/>
      <c r="L867" s="23"/>
    </row>
    <row r="868" spans="1:12" ht="15.75" customHeight="1">
      <c r="A868" s="23"/>
      <c r="I868" s="23"/>
      <c r="J868" s="23"/>
      <c r="L868" s="23"/>
    </row>
    <row r="869" spans="1:12" ht="15.75" customHeight="1">
      <c r="A869" s="23"/>
      <c r="I869" s="23"/>
      <c r="J869" s="23"/>
      <c r="L869" s="23"/>
    </row>
    <row r="870" spans="1:12" ht="15.75" customHeight="1">
      <c r="A870" s="23"/>
      <c r="I870" s="23"/>
      <c r="J870" s="23"/>
      <c r="L870" s="23"/>
    </row>
    <row r="871" spans="1:12" ht="15.75" customHeight="1">
      <c r="A871" s="23"/>
      <c r="I871" s="23"/>
      <c r="J871" s="23"/>
      <c r="L871" s="23"/>
    </row>
    <row r="872" spans="1:12" ht="15.75" customHeight="1">
      <c r="A872" s="23"/>
      <c r="I872" s="23"/>
      <c r="J872" s="23"/>
      <c r="L872" s="23"/>
    </row>
    <row r="873" spans="1:12" ht="15.75" customHeight="1">
      <c r="A873" s="23"/>
      <c r="I873" s="23"/>
      <c r="J873" s="23"/>
      <c r="L873" s="23"/>
    </row>
    <row r="874" spans="1:12" ht="15.75" customHeight="1">
      <c r="A874" s="23"/>
      <c r="I874" s="23"/>
      <c r="J874" s="23"/>
      <c r="L874" s="23"/>
    </row>
    <row r="875" spans="1:12" ht="15.75" customHeight="1">
      <c r="A875" s="23"/>
      <c r="I875" s="23"/>
      <c r="J875" s="23"/>
      <c r="L875" s="23"/>
    </row>
    <row r="876" spans="1:12" ht="15.75" customHeight="1">
      <c r="A876" s="23"/>
      <c r="I876" s="23"/>
      <c r="J876" s="23"/>
      <c r="L876" s="23"/>
    </row>
    <row r="877" spans="1:12" ht="15.75" customHeight="1">
      <c r="A877" s="23"/>
      <c r="I877" s="23"/>
      <c r="J877" s="23"/>
      <c r="L877" s="23"/>
    </row>
    <row r="878" spans="1:12" ht="15.75" customHeight="1">
      <c r="A878" s="23"/>
      <c r="I878" s="23"/>
      <c r="J878" s="23"/>
      <c r="L878" s="23"/>
    </row>
    <row r="879" spans="1:12" ht="15.75" customHeight="1">
      <c r="A879" s="23"/>
      <c r="I879" s="23"/>
      <c r="J879" s="23"/>
      <c r="L879" s="23"/>
    </row>
    <row r="880" spans="1:12" ht="15.75" customHeight="1">
      <c r="A880" s="23"/>
      <c r="I880" s="23"/>
      <c r="J880" s="23"/>
      <c r="L880" s="23"/>
    </row>
    <row r="881" spans="1:12" ht="15.75" customHeight="1">
      <c r="A881" s="23"/>
      <c r="I881" s="23"/>
      <c r="J881" s="23"/>
      <c r="L881" s="23"/>
    </row>
    <row r="882" spans="1:12" ht="15.75" customHeight="1">
      <c r="A882" s="23"/>
      <c r="I882" s="23"/>
      <c r="J882" s="23"/>
      <c r="L882" s="23"/>
    </row>
    <row r="883" spans="1:12" ht="15.75" customHeight="1">
      <c r="A883" s="23"/>
      <c r="I883" s="23"/>
      <c r="J883" s="23"/>
      <c r="L883" s="23"/>
    </row>
    <row r="884" spans="1:12" ht="15.75" customHeight="1">
      <c r="A884" s="23"/>
      <c r="I884" s="23"/>
      <c r="J884" s="23"/>
      <c r="L884" s="23"/>
    </row>
    <row r="885" spans="1:12" ht="15.75" customHeight="1">
      <c r="A885" s="23"/>
      <c r="I885" s="23"/>
      <c r="J885" s="23"/>
      <c r="L885" s="23"/>
    </row>
    <row r="886" spans="1:12" ht="15.75" customHeight="1">
      <c r="A886" s="23"/>
      <c r="I886" s="23"/>
      <c r="J886" s="23"/>
      <c r="L886" s="23"/>
    </row>
    <row r="887" spans="1:12" ht="15.75" customHeight="1">
      <c r="A887" s="23"/>
      <c r="I887" s="23"/>
      <c r="J887" s="23"/>
      <c r="L887" s="23"/>
    </row>
    <row r="888" spans="1:12" ht="15.75" customHeight="1">
      <c r="A888" s="23"/>
      <c r="I888" s="23"/>
      <c r="J888" s="23"/>
      <c r="L888" s="23"/>
    </row>
    <row r="889" spans="1:12" ht="15.75" customHeight="1">
      <c r="A889" s="23"/>
      <c r="I889" s="23"/>
      <c r="J889" s="23"/>
      <c r="L889" s="23"/>
    </row>
    <row r="890" spans="1:12" ht="15.75" customHeight="1">
      <c r="A890" s="23"/>
      <c r="I890" s="23"/>
      <c r="J890" s="23"/>
      <c r="L890" s="23"/>
    </row>
    <row r="891" spans="1:12" ht="15.75" customHeight="1">
      <c r="A891" s="23"/>
      <c r="I891" s="23"/>
      <c r="J891" s="23"/>
      <c r="L891" s="23"/>
    </row>
    <row r="892" spans="1:12" ht="15.75" customHeight="1">
      <c r="A892" s="23"/>
      <c r="I892" s="23"/>
      <c r="J892" s="23"/>
      <c r="L892" s="23"/>
    </row>
    <row r="893" spans="1:12" ht="15.75" customHeight="1">
      <c r="A893" s="23"/>
      <c r="I893" s="23"/>
      <c r="J893" s="23"/>
      <c r="L893" s="23"/>
    </row>
    <row r="894" spans="1:12" ht="15.75" customHeight="1">
      <c r="A894" s="23"/>
      <c r="I894" s="23"/>
      <c r="J894" s="23"/>
      <c r="L894" s="23"/>
    </row>
    <row r="895" spans="1:12" ht="15.75" customHeight="1">
      <c r="A895" s="23"/>
      <c r="I895" s="23"/>
      <c r="J895" s="23"/>
      <c r="L895" s="23"/>
    </row>
    <row r="896" spans="1:12" ht="15.75" customHeight="1">
      <c r="A896" s="23"/>
      <c r="I896" s="23"/>
      <c r="J896" s="23"/>
      <c r="L896" s="23"/>
    </row>
    <row r="897" spans="1:12" ht="15.75" customHeight="1">
      <c r="A897" s="23"/>
      <c r="I897" s="23"/>
      <c r="J897" s="23"/>
      <c r="L897" s="23"/>
    </row>
    <row r="898" spans="1:12" ht="15.75" customHeight="1">
      <c r="A898" s="23"/>
      <c r="I898" s="23"/>
      <c r="J898" s="23"/>
      <c r="L898" s="23"/>
    </row>
    <row r="899" spans="1:12" ht="15.75" customHeight="1">
      <c r="A899" s="23"/>
      <c r="I899" s="23"/>
      <c r="J899" s="23"/>
      <c r="L899" s="23"/>
    </row>
    <row r="900" spans="1:12" ht="15.75" customHeight="1">
      <c r="A900" s="23"/>
      <c r="I900" s="23"/>
      <c r="J900" s="23"/>
      <c r="L900" s="23"/>
    </row>
    <row r="901" spans="1:12" ht="15.75" customHeight="1">
      <c r="A901" s="23"/>
      <c r="I901" s="23"/>
      <c r="J901" s="23"/>
      <c r="L901" s="23"/>
    </row>
    <row r="902" spans="1:12" ht="15.75" customHeight="1">
      <c r="A902" s="23"/>
      <c r="I902" s="23"/>
      <c r="J902" s="23"/>
      <c r="L902" s="23"/>
    </row>
    <row r="903" spans="1:12" ht="15.75" customHeight="1">
      <c r="A903" s="23"/>
      <c r="I903" s="23"/>
      <c r="J903" s="23"/>
      <c r="L903" s="23"/>
    </row>
    <row r="904" spans="1:12" ht="15.75" customHeight="1">
      <c r="A904" s="23"/>
      <c r="I904" s="23"/>
      <c r="J904" s="23"/>
      <c r="L904" s="23"/>
    </row>
    <row r="905" spans="1:12" ht="15.75" customHeight="1">
      <c r="A905" s="23"/>
      <c r="I905" s="23"/>
      <c r="J905" s="23"/>
      <c r="L905" s="23"/>
    </row>
    <row r="906" spans="1:12" ht="15.75" customHeight="1">
      <c r="A906" s="23"/>
      <c r="I906" s="23"/>
      <c r="J906" s="23"/>
      <c r="L906" s="23"/>
    </row>
    <row r="907" spans="1:12" ht="15.75" customHeight="1">
      <c r="A907" s="23"/>
      <c r="I907" s="23"/>
      <c r="J907" s="23"/>
      <c r="L907" s="23"/>
    </row>
    <row r="908" spans="1:12" ht="15.75" customHeight="1">
      <c r="A908" s="23"/>
      <c r="I908" s="23"/>
      <c r="J908" s="23"/>
      <c r="L908" s="23"/>
    </row>
    <row r="909" spans="1:12" ht="15.75" customHeight="1">
      <c r="A909" s="23"/>
      <c r="I909" s="23"/>
      <c r="J909" s="23"/>
      <c r="L909" s="23"/>
    </row>
    <row r="910" spans="1:12" ht="15.75" customHeight="1">
      <c r="A910" s="23"/>
      <c r="I910" s="23"/>
      <c r="J910" s="23"/>
      <c r="L910" s="23"/>
    </row>
    <row r="911" spans="1:12" ht="15.75" customHeight="1">
      <c r="A911" s="23"/>
      <c r="I911" s="23"/>
      <c r="J911" s="23"/>
      <c r="L911" s="23"/>
    </row>
    <row r="912" spans="1:12" ht="15.75" customHeight="1">
      <c r="A912" s="23"/>
      <c r="I912" s="23"/>
      <c r="J912" s="23"/>
      <c r="L912" s="23"/>
    </row>
    <row r="913" spans="1:12" ht="15.75" customHeight="1">
      <c r="A913" s="23"/>
      <c r="I913" s="23"/>
      <c r="J913" s="23"/>
      <c r="L913" s="23"/>
    </row>
    <row r="914" spans="1:12" ht="15.75" customHeight="1">
      <c r="A914" s="23"/>
      <c r="I914" s="23"/>
      <c r="J914" s="23"/>
      <c r="L914" s="23"/>
    </row>
    <row r="915" spans="1:12" ht="15.75" customHeight="1">
      <c r="A915" s="23"/>
      <c r="I915" s="23"/>
      <c r="J915" s="23"/>
      <c r="L915" s="23"/>
    </row>
    <row r="916" spans="1:12" ht="15.75" customHeight="1">
      <c r="A916" s="23"/>
      <c r="I916" s="23"/>
      <c r="J916" s="23"/>
      <c r="L916" s="23"/>
    </row>
    <row r="917" spans="1:12" ht="15.75" customHeight="1">
      <c r="A917" s="23"/>
      <c r="I917" s="23"/>
      <c r="J917" s="23"/>
      <c r="L917" s="23"/>
    </row>
    <row r="918" spans="1:12" ht="15.75" customHeight="1">
      <c r="A918" s="23"/>
      <c r="I918" s="23"/>
      <c r="J918" s="23"/>
      <c r="L918" s="23"/>
    </row>
    <row r="919" spans="1:12" ht="15.75" customHeight="1">
      <c r="A919" s="23"/>
      <c r="I919" s="23"/>
      <c r="J919" s="23"/>
      <c r="L919" s="23"/>
    </row>
    <row r="920" spans="1:12" ht="15.75" customHeight="1">
      <c r="A920" s="23"/>
      <c r="I920" s="23"/>
      <c r="J920" s="23"/>
      <c r="L920" s="23"/>
    </row>
    <row r="921" spans="1:12" ht="15.75" customHeight="1">
      <c r="A921" s="23"/>
      <c r="I921" s="23"/>
      <c r="J921" s="23"/>
      <c r="L921" s="23"/>
    </row>
    <row r="922" spans="1:12" ht="15.75" customHeight="1">
      <c r="A922" s="23"/>
      <c r="I922" s="23"/>
      <c r="J922" s="23"/>
      <c r="L922" s="23"/>
    </row>
    <row r="923" spans="1:12" ht="15.75" customHeight="1">
      <c r="A923" s="23"/>
      <c r="I923" s="23"/>
      <c r="J923" s="23"/>
      <c r="L923" s="23"/>
    </row>
    <row r="924" spans="1:12" ht="15.75" customHeight="1">
      <c r="A924" s="23"/>
      <c r="I924" s="23"/>
      <c r="J924" s="23"/>
      <c r="L924" s="23"/>
    </row>
    <row r="925" spans="1:12" ht="15.75" customHeight="1">
      <c r="A925" s="23"/>
      <c r="I925" s="23"/>
      <c r="J925" s="23"/>
      <c r="L925" s="23"/>
    </row>
    <row r="926" spans="1:12" ht="15.75" customHeight="1">
      <c r="A926" s="23"/>
      <c r="I926" s="23"/>
      <c r="J926" s="23"/>
      <c r="L926" s="23"/>
    </row>
    <row r="927" spans="1:12" ht="15.75" customHeight="1">
      <c r="A927" s="23"/>
      <c r="I927" s="23"/>
      <c r="J927" s="23"/>
      <c r="L927" s="23"/>
    </row>
    <row r="928" spans="1:12" ht="15.75" customHeight="1">
      <c r="A928" s="23"/>
      <c r="I928" s="23"/>
      <c r="J928" s="23"/>
      <c r="L928" s="23"/>
    </row>
    <row r="929" spans="1:12" ht="15.75" customHeight="1">
      <c r="A929" s="23"/>
      <c r="I929" s="23"/>
      <c r="J929" s="23"/>
      <c r="L929" s="23"/>
    </row>
    <row r="930" spans="1:12" ht="15.75" customHeight="1">
      <c r="A930" s="23"/>
      <c r="I930" s="23"/>
      <c r="J930" s="23"/>
      <c r="L930" s="23"/>
    </row>
    <row r="931" spans="1:12" ht="15.75" customHeight="1">
      <c r="A931" s="23"/>
      <c r="I931" s="23"/>
      <c r="J931" s="23"/>
      <c r="L931" s="23"/>
    </row>
    <row r="932" spans="1:12" ht="15.75" customHeight="1">
      <c r="A932" s="23"/>
      <c r="I932" s="23"/>
      <c r="J932" s="23"/>
      <c r="L932" s="23"/>
    </row>
    <row r="933" spans="1:12" ht="15.75" customHeight="1">
      <c r="A933" s="23"/>
      <c r="I933" s="23"/>
      <c r="J933" s="23"/>
      <c r="L933" s="23"/>
    </row>
    <row r="934" spans="1:12" ht="15.75" customHeight="1">
      <c r="A934" s="23"/>
      <c r="I934" s="23"/>
      <c r="J934" s="23"/>
      <c r="L934" s="23"/>
    </row>
    <row r="935" spans="1:12" ht="15.75" customHeight="1">
      <c r="A935" s="23"/>
      <c r="I935" s="23"/>
      <c r="J935" s="23"/>
      <c r="L935" s="23"/>
    </row>
    <row r="936" spans="1:12" ht="15.75" customHeight="1">
      <c r="A936" s="23"/>
      <c r="I936" s="23"/>
      <c r="J936" s="23"/>
      <c r="L936" s="23"/>
    </row>
    <row r="937" spans="1:12" ht="15.75" customHeight="1">
      <c r="A937" s="23"/>
      <c r="I937" s="23"/>
      <c r="J937" s="23"/>
      <c r="L937" s="23"/>
    </row>
    <row r="938" spans="1:12" ht="15.75" customHeight="1">
      <c r="A938" s="23"/>
      <c r="I938" s="23"/>
      <c r="J938" s="23"/>
      <c r="L938" s="23"/>
    </row>
    <row r="939" spans="1:12" ht="15.75" customHeight="1">
      <c r="A939" s="23"/>
      <c r="I939" s="23"/>
      <c r="J939" s="23"/>
      <c r="L939" s="23"/>
    </row>
    <row r="940" spans="1:12" ht="15.75" customHeight="1">
      <c r="A940" s="23"/>
      <c r="I940" s="23"/>
      <c r="J940" s="23"/>
      <c r="L940" s="23"/>
    </row>
    <row r="941" spans="1:12" ht="15.75" customHeight="1">
      <c r="A941" s="23"/>
      <c r="I941" s="23"/>
      <c r="J941" s="23"/>
      <c r="L941" s="23"/>
    </row>
    <row r="942" spans="1:12" ht="15.75" customHeight="1">
      <c r="A942" s="23"/>
      <c r="I942" s="23"/>
      <c r="J942" s="23"/>
      <c r="L942" s="23"/>
    </row>
    <row r="943" spans="1:12" ht="15.75" customHeight="1">
      <c r="A943" s="23"/>
      <c r="I943" s="23"/>
      <c r="J943" s="23"/>
      <c r="L943" s="23"/>
    </row>
    <row r="944" spans="1:12" ht="15.75" customHeight="1">
      <c r="A944" s="23"/>
      <c r="I944" s="23"/>
      <c r="J944" s="23"/>
      <c r="L944" s="23"/>
    </row>
    <row r="945" spans="1:12" ht="15.75" customHeight="1">
      <c r="A945" s="23"/>
      <c r="I945" s="23"/>
      <c r="J945" s="23"/>
      <c r="L945" s="23"/>
    </row>
    <row r="946" spans="1:12" ht="15.75" customHeight="1">
      <c r="A946" s="23"/>
      <c r="I946" s="23"/>
      <c r="J946" s="23"/>
      <c r="L946" s="23"/>
    </row>
    <row r="947" spans="1:12" ht="15.75" customHeight="1">
      <c r="A947" s="23"/>
      <c r="I947" s="23"/>
      <c r="J947" s="23"/>
      <c r="L947" s="23"/>
    </row>
    <row r="948" spans="1:12" ht="15.75" customHeight="1">
      <c r="A948" s="23"/>
      <c r="I948" s="23"/>
      <c r="J948" s="23"/>
      <c r="L948" s="23"/>
    </row>
    <row r="949" spans="1:12" ht="15.75" customHeight="1">
      <c r="A949" s="23"/>
      <c r="I949" s="23"/>
      <c r="J949" s="23"/>
      <c r="L949" s="23"/>
    </row>
    <row r="950" spans="1:12" ht="15.75" customHeight="1">
      <c r="A950" s="23"/>
      <c r="I950" s="23"/>
      <c r="J950" s="23"/>
      <c r="L950" s="23"/>
    </row>
    <row r="951" spans="1:12" ht="15.75" customHeight="1">
      <c r="A951" s="23"/>
      <c r="I951" s="23"/>
      <c r="J951" s="23"/>
      <c r="L951" s="23"/>
    </row>
    <row r="952" spans="1:12" ht="15.75" customHeight="1">
      <c r="A952" s="23"/>
      <c r="I952" s="23"/>
      <c r="J952" s="23"/>
      <c r="L952" s="23"/>
    </row>
    <row r="953" spans="1:12" ht="15.75" customHeight="1">
      <c r="A953" s="23"/>
      <c r="I953" s="23"/>
      <c r="J953" s="23"/>
      <c r="L953" s="23"/>
    </row>
    <row r="954" spans="1:12" ht="15.75" customHeight="1">
      <c r="A954" s="23"/>
      <c r="I954" s="23"/>
      <c r="J954" s="23"/>
      <c r="L954" s="23"/>
    </row>
    <row r="955" spans="1:12" ht="15.75" customHeight="1">
      <c r="A955" s="23"/>
      <c r="I955" s="23"/>
      <c r="J955" s="23"/>
      <c r="L955" s="23"/>
    </row>
    <row r="956" spans="1:12" ht="15.75" customHeight="1">
      <c r="A956" s="23"/>
      <c r="I956" s="23"/>
      <c r="J956" s="23"/>
      <c r="L956" s="23"/>
    </row>
    <row r="957" spans="1:12" ht="15.75" customHeight="1">
      <c r="A957" s="23"/>
      <c r="I957" s="23"/>
      <c r="J957" s="23"/>
      <c r="L957" s="23"/>
    </row>
    <row r="958" spans="1:12" ht="15.75" customHeight="1">
      <c r="A958" s="23"/>
      <c r="I958" s="23"/>
      <c r="J958" s="23"/>
      <c r="L958" s="23"/>
    </row>
    <row r="959" spans="1:12" ht="15.75" customHeight="1">
      <c r="A959" s="23"/>
      <c r="I959" s="23"/>
      <c r="J959" s="23"/>
      <c r="L959" s="23"/>
    </row>
    <row r="960" spans="1:12" ht="15.75" customHeight="1">
      <c r="A960" s="23"/>
      <c r="I960" s="23"/>
      <c r="J960" s="23"/>
      <c r="L960" s="23"/>
    </row>
    <row r="961" spans="1:12" ht="15.75" customHeight="1">
      <c r="A961" s="23"/>
      <c r="I961" s="23"/>
      <c r="J961" s="23"/>
      <c r="L961" s="23"/>
    </row>
    <row r="962" spans="1:12" ht="15.75" customHeight="1">
      <c r="A962" s="23"/>
      <c r="I962" s="23"/>
      <c r="J962" s="23"/>
      <c r="L962" s="23"/>
    </row>
    <row r="963" spans="1:12" ht="15.75" customHeight="1">
      <c r="A963" s="23"/>
      <c r="I963" s="23"/>
      <c r="J963" s="23"/>
      <c r="L963" s="23"/>
    </row>
    <row r="964" spans="1:12" ht="15.75" customHeight="1">
      <c r="A964" s="23"/>
      <c r="I964" s="23"/>
      <c r="J964" s="23"/>
      <c r="L964" s="23"/>
    </row>
    <row r="965" spans="1:12" ht="15.75" customHeight="1">
      <c r="A965" s="23"/>
      <c r="I965" s="23"/>
      <c r="J965" s="23"/>
      <c r="L965" s="23"/>
    </row>
    <row r="966" spans="1:12" ht="15.75" customHeight="1">
      <c r="A966" s="23"/>
      <c r="I966" s="23"/>
      <c r="J966" s="23"/>
      <c r="L966" s="23"/>
    </row>
    <row r="967" spans="1:12" ht="15.75" customHeight="1">
      <c r="A967" s="23"/>
      <c r="I967" s="23"/>
      <c r="J967" s="23"/>
      <c r="L967" s="23"/>
    </row>
    <row r="968" spans="1:12" ht="15.75" customHeight="1">
      <c r="A968" s="23"/>
      <c r="I968" s="23"/>
      <c r="J968" s="23"/>
      <c r="L968" s="23"/>
    </row>
    <row r="969" spans="1:12" ht="15.75" customHeight="1">
      <c r="A969" s="23"/>
      <c r="I969" s="23"/>
      <c r="J969" s="23"/>
      <c r="L969" s="23"/>
    </row>
    <row r="970" spans="1:12" ht="15.75" customHeight="1">
      <c r="A970" s="23"/>
      <c r="I970" s="23"/>
      <c r="J970" s="23"/>
      <c r="L970" s="23"/>
    </row>
    <row r="971" spans="1:12" ht="15.75" customHeight="1">
      <c r="A971" s="23"/>
      <c r="I971" s="23"/>
      <c r="J971" s="23"/>
      <c r="L971" s="23"/>
    </row>
    <row r="972" spans="1:12" ht="15.75" customHeight="1">
      <c r="A972" s="23"/>
      <c r="I972" s="23"/>
      <c r="J972" s="23"/>
      <c r="L972" s="23"/>
    </row>
    <row r="973" spans="1:12" ht="15.75" customHeight="1">
      <c r="A973" s="23"/>
      <c r="I973" s="23"/>
      <c r="J973" s="23"/>
      <c r="L973" s="23"/>
    </row>
    <row r="974" spans="1:12" ht="15.75" customHeight="1">
      <c r="A974" s="23"/>
      <c r="I974" s="23"/>
      <c r="J974" s="23"/>
      <c r="L974" s="23"/>
    </row>
    <row r="975" spans="1:12" ht="15.75" customHeight="1">
      <c r="A975" s="23"/>
      <c r="I975" s="23"/>
      <c r="J975" s="23"/>
      <c r="L975" s="23"/>
    </row>
    <row r="976" spans="1:12" ht="15.75" customHeight="1">
      <c r="A976" s="23"/>
      <c r="I976" s="23"/>
      <c r="J976" s="23"/>
      <c r="L976" s="23"/>
    </row>
    <row r="977" spans="1:12" ht="15.75" customHeight="1">
      <c r="A977" s="23"/>
      <c r="I977" s="23"/>
      <c r="J977" s="23"/>
      <c r="L977" s="23"/>
    </row>
    <row r="978" spans="1:12" ht="15.75" customHeight="1">
      <c r="A978" s="23"/>
      <c r="I978" s="23"/>
      <c r="J978" s="23"/>
      <c r="L978" s="23"/>
    </row>
    <row r="979" spans="1:12" ht="15.75" customHeight="1">
      <c r="A979" s="23"/>
      <c r="I979" s="23"/>
      <c r="J979" s="23"/>
      <c r="L979" s="23"/>
    </row>
    <row r="980" spans="1:12" ht="15.75" customHeight="1">
      <c r="A980" s="23"/>
      <c r="I980" s="23"/>
      <c r="J980" s="23"/>
      <c r="L980" s="23"/>
    </row>
    <row r="981" spans="1:12" ht="15.75" customHeight="1">
      <c r="A981" s="23"/>
      <c r="I981" s="23"/>
      <c r="J981" s="23"/>
      <c r="L981" s="23"/>
    </row>
    <row r="982" spans="1:12" ht="15.75" customHeight="1">
      <c r="A982" s="23"/>
      <c r="I982" s="23"/>
      <c r="J982" s="23"/>
      <c r="L982" s="23"/>
    </row>
    <row r="983" spans="1:12" ht="15.75" customHeight="1">
      <c r="A983" s="23"/>
      <c r="I983" s="23"/>
      <c r="J983" s="23"/>
      <c r="L983" s="23"/>
    </row>
    <row r="984" spans="1:12" ht="15.75" customHeight="1">
      <c r="A984" s="23"/>
      <c r="I984" s="23"/>
      <c r="J984" s="23"/>
      <c r="L984" s="23"/>
    </row>
    <row r="985" spans="1:12" ht="15.75" customHeight="1">
      <c r="A985" s="23"/>
      <c r="I985" s="23"/>
      <c r="J985" s="23"/>
      <c r="L985" s="23"/>
    </row>
    <row r="986" spans="1:12" ht="15.75" customHeight="1">
      <c r="A986" s="23"/>
      <c r="I986" s="23"/>
      <c r="J986" s="23"/>
      <c r="L986" s="23"/>
    </row>
    <row r="987" spans="1:12" ht="15.75" customHeight="1">
      <c r="A987" s="23"/>
      <c r="I987" s="23"/>
      <c r="J987" s="23"/>
      <c r="L987" s="23"/>
    </row>
    <row r="988" spans="1:12" ht="15.75" customHeight="1">
      <c r="A988" s="23"/>
      <c r="I988" s="23"/>
      <c r="J988" s="23"/>
      <c r="L988" s="23"/>
    </row>
    <row r="989" spans="1:12" ht="15.75" customHeight="1">
      <c r="A989" s="23"/>
      <c r="I989" s="23"/>
      <c r="J989" s="23"/>
      <c r="L989" s="23"/>
    </row>
    <row r="990" spans="1:12" ht="15.75" customHeight="1">
      <c r="A990" s="23"/>
      <c r="I990" s="23"/>
      <c r="J990" s="23"/>
      <c r="L990" s="23"/>
    </row>
    <row r="991" spans="1:12" ht="15.75" customHeight="1">
      <c r="A991" s="23"/>
      <c r="I991" s="23"/>
      <c r="J991" s="23"/>
      <c r="L991" s="23"/>
    </row>
    <row r="992" spans="1:12" ht="15.75" customHeight="1">
      <c r="A992" s="23"/>
      <c r="I992" s="23"/>
      <c r="J992" s="23"/>
      <c r="L992" s="23"/>
    </row>
    <row r="993" spans="1:12" ht="15.75" customHeight="1">
      <c r="A993" s="23"/>
      <c r="I993" s="23"/>
      <c r="J993" s="23"/>
      <c r="L993" s="23"/>
    </row>
    <row r="994" spans="1:12" ht="15.75" customHeight="1">
      <c r="A994" s="23"/>
      <c r="I994" s="23"/>
      <c r="J994" s="23"/>
      <c r="L994" s="23"/>
    </row>
    <row r="995" spans="1:12" ht="15.75" customHeight="1">
      <c r="A995" s="23"/>
      <c r="I995" s="23"/>
      <c r="J995" s="23"/>
      <c r="L995" s="23"/>
    </row>
    <row r="996" spans="1:12" ht="15.75" customHeight="1">
      <c r="A996" s="23"/>
      <c r="I996" s="23"/>
      <c r="J996" s="23"/>
      <c r="L996" s="23"/>
    </row>
    <row r="997" spans="1:12" ht="15.75" customHeight="1">
      <c r="A997" s="23"/>
      <c r="I997" s="23"/>
      <c r="J997" s="23"/>
      <c r="L997" s="23"/>
    </row>
    <row r="998" spans="1:12" ht="15.75" customHeight="1">
      <c r="A998" s="23"/>
      <c r="I998" s="23"/>
      <c r="J998" s="23"/>
      <c r="L998" s="23"/>
    </row>
    <row r="999" spans="1:12" ht="15.75" customHeight="1">
      <c r="A999" s="23"/>
      <c r="I999" s="23"/>
      <c r="J999" s="23"/>
      <c r="L999" s="23"/>
    </row>
    <row r="1000" spans="1:12" ht="15.75" customHeight="1">
      <c r="A1000" s="23"/>
      <c r="I1000" s="23"/>
      <c r="J1000" s="23"/>
      <c r="L1000" s="23"/>
    </row>
  </sheetData>
  <autoFilter ref="J1:L1" xr:uid="{00000000-0009-0000-0000-000005000000}">
    <sortState xmlns:xlrd2="http://schemas.microsoft.com/office/spreadsheetml/2017/richdata2" ref="J2:L21">
      <sortCondition ref="J1"/>
    </sortState>
  </autoFilter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B1:F1000"/>
  <sheetViews>
    <sheetView workbookViewId="0">
      <selection activeCell="E17" sqref="E17"/>
    </sheetView>
  </sheetViews>
  <sheetFormatPr defaultColWidth="12.5703125" defaultRowHeight="15" customHeight="1"/>
  <cols>
    <col min="1" max="1" width="14.42578125" customWidth="1"/>
    <col min="2" max="2" width="24.85546875" customWidth="1"/>
    <col min="3" max="4" width="14.42578125" customWidth="1"/>
    <col min="5" max="5" width="26.42578125" customWidth="1"/>
    <col min="6" max="26" width="14.42578125" customWidth="1"/>
  </cols>
  <sheetData>
    <row r="1" spans="2:6" ht="15.75" customHeight="1"/>
    <row r="2" spans="2:6" ht="15.75" customHeight="1">
      <c r="B2" s="30" t="s">
        <v>152</v>
      </c>
      <c r="C2" s="30" t="s">
        <v>47</v>
      </c>
      <c r="D2" s="47"/>
      <c r="E2" s="48" t="s">
        <v>153</v>
      </c>
      <c r="F2" s="48" t="s">
        <v>47</v>
      </c>
    </row>
    <row r="3" spans="2:6" ht="15.75" customHeight="1">
      <c r="B3" s="29" t="s">
        <v>101</v>
      </c>
      <c r="C3" s="49" t="s">
        <v>48</v>
      </c>
      <c r="D3" s="5"/>
      <c r="E3" s="50" t="s">
        <v>116</v>
      </c>
      <c r="F3" s="51" t="s">
        <v>49</v>
      </c>
    </row>
    <row r="4" spans="2:6" ht="15.75" customHeight="1">
      <c r="B4" s="29" t="s">
        <v>88</v>
      </c>
      <c r="C4" s="8" t="s">
        <v>50</v>
      </c>
      <c r="D4" s="5"/>
      <c r="E4" s="50" t="s">
        <v>83</v>
      </c>
      <c r="F4" s="52" t="s">
        <v>51</v>
      </c>
    </row>
    <row r="5" spans="2:6" ht="15.75" customHeight="1">
      <c r="B5" s="29" t="s">
        <v>111</v>
      </c>
      <c r="C5" s="53" t="s">
        <v>52</v>
      </c>
      <c r="D5" s="5"/>
      <c r="E5" s="50" t="s">
        <v>122</v>
      </c>
      <c r="F5" s="8" t="s">
        <v>50</v>
      </c>
    </row>
    <row r="6" spans="2:6" ht="15.75" customHeight="1">
      <c r="B6" s="29" t="s">
        <v>93</v>
      </c>
      <c r="C6" s="52" t="s">
        <v>51</v>
      </c>
      <c r="D6" s="5"/>
      <c r="E6" s="50" t="s">
        <v>81</v>
      </c>
      <c r="F6" s="54" t="s">
        <v>53</v>
      </c>
    </row>
    <row r="7" spans="2:6" ht="15.75" customHeight="1">
      <c r="B7" s="6" t="s">
        <v>124</v>
      </c>
      <c r="C7" s="51" t="s">
        <v>49</v>
      </c>
      <c r="D7" s="5"/>
      <c r="E7" s="50" t="s">
        <v>96</v>
      </c>
      <c r="F7" s="58" t="s">
        <v>147</v>
      </c>
    </row>
    <row r="8" spans="2:6" ht="15.75" customHeight="1">
      <c r="B8" s="29" t="s">
        <v>121</v>
      </c>
      <c r="C8" s="54" t="s">
        <v>53</v>
      </c>
      <c r="D8" s="5"/>
      <c r="E8" s="50" t="s">
        <v>107</v>
      </c>
      <c r="F8" s="56" t="s">
        <v>55</v>
      </c>
    </row>
    <row r="9" spans="2:6" ht="15.75" customHeight="1">
      <c r="B9" s="29" t="s">
        <v>102</v>
      </c>
      <c r="C9" s="56" t="s">
        <v>55</v>
      </c>
      <c r="D9" s="5"/>
      <c r="E9" s="50" t="s">
        <v>126</v>
      </c>
      <c r="F9" s="57" t="s">
        <v>56</v>
      </c>
    </row>
    <row r="10" spans="2:6" ht="15.75" customHeight="1">
      <c r="B10" s="29" t="s">
        <v>110</v>
      </c>
      <c r="C10" s="58" t="s">
        <v>57</v>
      </c>
      <c r="D10" s="5"/>
      <c r="E10" s="50" t="s">
        <v>140</v>
      </c>
      <c r="F10" s="49" t="s">
        <v>48</v>
      </c>
    </row>
    <row r="11" spans="2:6" ht="15.75" customHeight="1">
      <c r="B11" s="29" t="s">
        <v>131</v>
      </c>
      <c r="C11" s="55" t="s">
        <v>54</v>
      </c>
      <c r="D11" s="5"/>
      <c r="E11" s="50"/>
      <c r="F11" s="121"/>
    </row>
    <row r="12" spans="2:6" ht="15.75" customHeight="1">
      <c r="B12" s="29"/>
      <c r="C12" s="10"/>
      <c r="E12" s="29"/>
      <c r="F12" s="10"/>
    </row>
    <row r="13" spans="2:6" ht="15.75" customHeight="1">
      <c r="B13" s="29"/>
      <c r="C13" s="29"/>
      <c r="E13" s="29"/>
      <c r="F13" s="29"/>
    </row>
    <row r="14" spans="2:6" ht="15.75" customHeight="1">
      <c r="E14" s="29"/>
      <c r="F14" s="29"/>
    </row>
    <row r="15" spans="2:6" ht="15.75" customHeight="1"/>
    <row r="16" spans="2: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AB1000"/>
  <sheetViews>
    <sheetView workbookViewId="0">
      <selection activeCell="I4" sqref="I4:I12"/>
    </sheetView>
  </sheetViews>
  <sheetFormatPr defaultColWidth="12.5703125" defaultRowHeight="15" customHeight="1"/>
  <cols>
    <col min="1" max="2" width="14.42578125" customWidth="1"/>
    <col min="3" max="3" width="23.85546875" customWidth="1"/>
    <col min="4" max="4" width="30.42578125" customWidth="1"/>
    <col min="5" max="5" width="3.42578125" customWidth="1"/>
    <col min="6" max="6" width="25" bestFit="1" customWidth="1"/>
    <col min="7" max="7" width="3.5703125" customWidth="1"/>
    <col min="8" max="8" width="14.42578125" customWidth="1"/>
    <col min="9" max="9" width="25.85546875" customWidth="1"/>
    <col min="10" max="28" width="14.42578125" customWidth="1"/>
  </cols>
  <sheetData>
    <row r="1" spans="1:11" ht="15.75" customHeight="1" thickBot="1">
      <c r="A1" s="155"/>
      <c r="B1" s="166" t="s">
        <v>145</v>
      </c>
      <c r="C1" s="167"/>
      <c r="D1" s="167"/>
      <c r="E1" s="168"/>
      <c r="F1" s="168"/>
      <c r="G1" s="148"/>
      <c r="H1" s="155"/>
      <c r="I1" s="155"/>
      <c r="J1" s="155"/>
      <c r="K1" s="155"/>
    </row>
    <row r="2" spans="1:11" ht="15.75" customHeight="1" thickTop="1">
      <c r="A2" s="155"/>
      <c r="B2" s="59" t="s">
        <v>58</v>
      </c>
      <c r="C2" s="59" t="s">
        <v>59</v>
      </c>
      <c r="D2" s="60" t="s">
        <v>60</v>
      </c>
      <c r="E2" s="60"/>
      <c r="F2" s="149" t="s">
        <v>61</v>
      </c>
      <c r="G2" s="152"/>
      <c r="H2" s="155"/>
      <c r="I2" s="169" t="s">
        <v>2</v>
      </c>
      <c r="J2" s="170"/>
      <c r="K2" s="155"/>
    </row>
    <row r="3" spans="1:11" ht="15.75" customHeight="1">
      <c r="A3" s="156"/>
      <c r="B3" s="140">
        <v>0.41666666666666669</v>
      </c>
      <c r="C3" s="61">
        <v>1001</v>
      </c>
      <c r="D3" s="62" t="str">
        <f>$I$4</f>
        <v>LDSS väst</v>
      </c>
      <c r="E3" s="125"/>
      <c r="F3" s="150" t="str">
        <f>$I$7</f>
        <v>KKKK Team Tabasco</v>
      </c>
      <c r="G3" s="128"/>
      <c r="H3" s="155"/>
      <c r="I3" s="122" t="s">
        <v>62</v>
      </c>
      <c r="J3" s="123" t="s">
        <v>47</v>
      </c>
      <c r="K3" s="155"/>
    </row>
    <row r="4" spans="1:11" ht="15.75" customHeight="1" thickBot="1">
      <c r="A4" s="156"/>
      <c r="B4" s="140">
        <v>0.42083333333333334</v>
      </c>
      <c r="C4" s="61">
        <v>1002</v>
      </c>
      <c r="D4" s="62" t="str">
        <f>$I$8</f>
        <v>Hjbk Tumlare</v>
      </c>
      <c r="E4" s="130"/>
      <c r="F4" s="150" t="str">
        <f>$I$5</f>
        <v>KKKK Queens of the waves</v>
      </c>
      <c r="G4" s="151"/>
      <c r="H4" s="155"/>
      <c r="I4" s="124" t="s">
        <v>101</v>
      </c>
      <c r="J4" s="125" t="s">
        <v>48</v>
      </c>
      <c r="K4" s="155"/>
    </row>
    <row r="5" spans="1:11" ht="15.75" customHeight="1" thickBot="1">
      <c r="A5" s="156"/>
      <c r="B5" s="140">
        <v>0.42499999999999999</v>
      </c>
      <c r="C5" s="61">
        <v>1003</v>
      </c>
      <c r="D5" s="62" t="str">
        <f>$I$9</f>
        <v>LESS - FEARLESS</v>
      </c>
      <c r="E5" s="131"/>
      <c r="F5" s="150" t="str">
        <f>$I$12</f>
        <v>Hjbk Hajen</v>
      </c>
      <c r="G5" s="153" t="s">
        <v>148</v>
      </c>
      <c r="H5" s="155"/>
      <c r="I5" s="124" t="s">
        <v>88</v>
      </c>
      <c r="J5" s="126" t="s">
        <v>50</v>
      </c>
      <c r="K5" s="155"/>
    </row>
    <row r="6" spans="1:11" ht="15.75" customHeight="1" thickBot="1">
      <c r="A6" s="156"/>
      <c r="B6" s="140">
        <v>0.42916666666666697</v>
      </c>
      <c r="C6" s="61">
        <v>1004</v>
      </c>
      <c r="D6" s="62" t="str">
        <f>$I$4</f>
        <v>LDSS väst</v>
      </c>
      <c r="E6" s="125"/>
      <c r="F6" s="150" t="str">
        <f>$I$5</f>
        <v>KKKK Queens of the waves</v>
      </c>
      <c r="G6" s="151"/>
      <c r="H6" s="155"/>
      <c r="I6" s="124" t="s">
        <v>111</v>
      </c>
      <c r="J6" s="127" t="s">
        <v>52</v>
      </c>
      <c r="K6" s="155"/>
    </row>
    <row r="7" spans="1:11" ht="15.75" customHeight="1" thickBot="1">
      <c r="A7" s="156"/>
      <c r="B7" s="140">
        <v>0.43333333333333302</v>
      </c>
      <c r="C7" s="61">
        <v>1005</v>
      </c>
      <c r="D7" s="62" t="str">
        <f>$I$7</f>
        <v>KKKK Team Tabasco</v>
      </c>
      <c r="E7" s="128"/>
      <c r="F7" s="150" t="str">
        <f>$I$6</f>
        <v xml:space="preserve">Röss Babord </v>
      </c>
      <c r="G7" s="154" t="s">
        <v>149</v>
      </c>
      <c r="H7" s="155"/>
      <c r="I7" s="124" t="s">
        <v>93</v>
      </c>
      <c r="J7" s="128" t="s">
        <v>51</v>
      </c>
      <c r="K7" s="155"/>
    </row>
    <row r="8" spans="1:11" ht="15.75" customHeight="1" thickBot="1">
      <c r="A8" s="156"/>
      <c r="B8" s="140">
        <v>0.4375</v>
      </c>
      <c r="C8" s="61">
        <v>1006</v>
      </c>
      <c r="D8" s="62" t="str">
        <f>$I$9</f>
        <v>LESS - FEARLESS</v>
      </c>
      <c r="E8" s="131"/>
      <c r="F8" s="150" t="str">
        <f>$I$10</f>
        <v>LDSS öst</v>
      </c>
      <c r="G8" s="132"/>
      <c r="H8" s="155"/>
      <c r="I8" s="129" t="s">
        <v>124</v>
      </c>
      <c r="J8" s="130" t="s">
        <v>49</v>
      </c>
      <c r="K8" s="155"/>
    </row>
    <row r="9" spans="1:11" ht="15.75" customHeight="1" thickBot="1">
      <c r="A9" s="156"/>
      <c r="B9" s="140">
        <v>0.44166666666666698</v>
      </c>
      <c r="C9" s="61">
        <v>1007</v>
      </c>
      <c r="D9" s="62" t="str">
        <f>$I$12</f>
        <v>Hjbk Hajen</v>
      </c>
      <c r="E9" s="153" t="s">
        <v>148</v>
      </c>
      <c r="F9" s="150" t="str">
        <f>$I$11</f>
        <v>RåSS - ICEBEARS</v>
      </c>
      <c r="G9" s="133"/>
      <c r="H9" s="159"/>
      <c r="I9" s="124" t="s">
        <v>121</v>
      </c>
      <c r="J9" s="131" t="s">
        <v>53</v>
      </c>
      <c r="K9" s="155"/>
    </row>
    <row r="10" spans="1:11" ht="15.75" customHeight="1" thickBot="1">
      <c r="A10" s="156"/>
      <c r="B10" s="140">
        <v>0.44583333333333303</v>
      </c>
      <c r="C10" s="61">
        <v>1008</v>
      </c>
      <c r="D10" s="62" t="str">
        <f>$I$4</f>
        <v>LDSS väst</v>
      </c>
      <c r="E10" s="125"/>
      <c r="F10" s="150" t="str">
        <f>$I$6</f>
        <v xml:space="preserve">Röss Babord </v>
      </c>
      <c r="G10" s="154" t="s">
        <v>149</v>
      </c>
      <c r="H10" s="155"/>
      <c r="I10" s="124" t="s">
        <v>102</v>
      </c>
      <c r="J10" s="132" t="s">
        <v>55</v>
      </c>
      <c r="K10" s="155"/>
    </row>
    <row r="11" spans="1:11" ht="15.75" customHeight="1" thickBot="1">
      <c r="A11" s="156"/>
      <c r="B11" s="140">
        <v>0.45</v>
      </c>
      <c r="C11" s="61">
        <v>1009</v>
      </c>
      <c r="D11" s="62" t="str">
        <f>$I$7</f>
        <v>KKKK Team Tabasco</v>
      </c>
      <c r="E11" s="128"/>
      <c r="F11" s="150" t="str">
        <f>$I$8</f>
        <v>Hjbk Tumlare</v>
      </c>
      <c r="G11" s="130"/>
      <c r="H11" s="155"/>
      <c r="I11" s="124" t="s">
        <v>110</v>
      </c>
      <c r="J11" s="133" t="s">
        <v>57</v>
      </c>
      <c r="K11" s="155"/>
    </row>
    <row r="12" spans="1:11" ht="15.75" customHeight="1" thickBot="1">
      <c r="A12" s="156"/>
      <c r="B12" s="140">
        <v>0.454166666666667</v>
      </c>
      <c r="C12" s="61">
        <v>1010</v>
      </c>
      <c r="D12" s="62" t="str">
        <f>$I$9</f>
        <v>LESS - FEARLESS</v>
      </c>
      <c r="E12" s="131"/>
      <c r="F12" s="150" t="str">
        <f>$I$11</f>
        <v>RåSS - ICEBEARS</v>
      </c>
      <c r="G12" s="133"/>
      <c r="H12" s="155"/>
      <c r="I12" s="124" t="s">
        <v>131</v>
      </c>
      <c r="J12" s="134" t="s">
        <v>54</v>
      </c>
      <c r="K12" s="155"/>
    </row>
    <row r="13" spans="1:11" ht="15.75" customHeight="1" thickBot="1">
      <c r="A13" s="156"/>
      <c r="B13" s="140">
        <v>0.45833333333333298</v>
      </c>
      <c r="C13" s="61">
        <v>1011</v>
      </c>
      <c r="D13" s="62" t="str">
        <f>$I$6</f>
        <v xml:space="preserve">Röss Babord </v>
      </c>
      <c r="E13" s="154" t="s">
        <v>149</v>
      </c>
      <c r="F13" s="150" t="str">
        <f>$I$8</f>
        <v>Hjbk Tumlare</v>
      </c>
      <c r="G13" s="130"/>
      <c r="H13" s="155"/>
      <c r="I13" s="135"/>
      <c r="J13" s="136"/>
      <c r="K13" s="155"/>
    </row>
    <row r="14" spans="1:11" ht="15.75" customHeight="1" thickBot="1">
      <c r="A14" s="156"/>
      <c r="B14" s="140">
        <v>0.46250000000000002</v>
      </c>
      <c r="C14" s="61">
        <v>1012</v>
      </c>
      <c r="D14" s="62" t="str">
        <f>$I$7</f>
        <v>KKKK Team Tabasco</v>
      </c>
      <c r="E14" s="128"/>
      <c r="F14" s="150" t="str">
        <f>$I$5</f>
        <v>KKKK Queens of the waves</v>
      </c>
      <c r="G14" s="151"/>
      <c r="H14" s="155"/>
      <c r="I14" s="155"/>
      <c r="J14" s="155"/>
      <c r="K14" s="155"/>
    </row>
    <row r="15" spans="1:11" ht="15.75" customHeight="1" thickBot="1">
      <c r="A15" s="156"/>
      <c r="B15" s="140">
        <v>0.46666666666666701</v>
      </c>
      <c r="C15" s="61">
        <v>1013</v>
      </c>
      <c r="D15" s="62" t="str">
        <f>$I$12</f>
        <v>Hjbk Hajen</v>
      </c>
      <c r="E15" s="153" t="s">
        <v>148</v>
      </c>
      <c r="F15" s="150" t="str">
        <f>$I$10</f>
        <v>LDSS öst</v>
      </c>
      <c r="G15" s="132"/>
      <c r="H15" s="155"/>
      <c r="I15" s="155"/>
      <c r="J15" s="155"/>
      <c r="K15" s="155"/>
    </row>
    <row r="16" spans="1:11" ht="15.75" customHeight="1" thickBot="1">
      <c r="A16" s="156"/>
      <c r="B16" s="140">
        <v>0.47083333333333299</v>
      </c>
      <c r="C16" s="61">
        <v>1014</v>
      </c>
      <c r="D16" s="62" t="str">
        <f>$I$4</f>
        <v>LDSS väst</v>
      </c>
      <c r="E16" s="125"/>
      <c r="F16" s="150" t="str">
        <f>$I$8</f>
        <v>Hjbk Tumlare</v>
      </c>
      <c r="G16" s="130"/>
      <c r="H16" s="155"/>
      <c r="I16" s="155"/>
      <c r="J16" s="155"/>
      <c r="K16" s="155"/>
    </row>
    <row r="17" spans="1:28" ht="15.75" customHeight="1" thickBot="1">
      <c r="A17" s="156"/>
      <c r="B17" s="140">
        <v>0.47499999999999998</v>
      </c>
      <c r="C17" s="61">
        <v>1015</v>
      </c>
      <c r="D17" s="62" t="str">
        <f>$I$5</f>
        <v>KKKK Queens of the waves</v>
      </c>
      <c r="E17" s="62"/>
      <c r="F17" s="150" t="str">
        <f>$I$6</f>
        <v xml:space="preserve">Röss Babord </v>
      </c>
      <c r="G17" s="154" t="s">
        <v>149</v>
      </c>
      <c r="H17" s="155"/>
      <c r="I17" s="155"/>
      <c r="J17" s="155"/>
      <c r="K17" s="155"/>
    </row>
    <row r="18" spans="1:28" ht="15.75" customHeight="1">
      <c r="A18" s="156"/>
      <c r="B18" s="140">
        <v>0.47916666666666602</v>
      </c>
      <c r="C18" s="61">
        <v>1016</v>
      </c>
      <c r="D18" s="62" t="str">
        <f>$I$10</f>
        <v>LDSS öst</v>
      </c>
      <c r="E18" s="132"/>
      <c r="F18" s="150" t="str">
        <f>$I$11</f>
        <v>RåSS - ICEBEARS</v>
      </c>
      <c r="G18" s="133"/>
      <c r="H18" s="155"/>
      <c r="I18" s="155"/>
      <c r="J18" s="155"/>
      <c r="K18" s="155"/>
    </row>
    <row r="19" spans="1:28" ht="15.75" customHeight="1">
      <c r="A19" s="155"/>
      <c r="B19" s="140">
        <v>0.483333333333333</v>
      </c>
      <c r="C19" s="61">
        <v>1017</v>
      </c>
      <c r="D19" s="62" t="str">
        <f>$I$4</f>
        <v>LDSS väst</v>
      </c>
      <c r="E19" s="125"/>
      <c r="F19" s="150" t="str">
        <f>$I$9</f>
        <v>LESS - FEARLESS</v>
      </c>
      <c r="G19" s="131"/>
      <c r="H19" s="155"/>
      <c r="I19" s="155"/>
      <c r="J19" s="155"/>
      <c r="K19" s="155"/>
    </row>
    <row r="20" spans="1:28" ht="15.75" customHeight="1" thickBot="1">
      <c r="A20" s="155"/>
      <c r="B20" s="140">
        <v>0.48749999999999999</v>
      </c>
      <c r="C20" s="61">
        <v>1018</v>
      </c>
      <c r="D20" s="62" t="str">
        <f>$I$5</f>
        <v>KKKK Queens of the waves</v>
      </c>
      <c r="E20" s="62"/>
      <c r="F20" s="150" t="str">
        <f>$I$10</f>
        <v>LDSS öst</v>
      </c>
      <c r="G20" s="132"/>
      <c r="H20" s="155"/>
      <c r="I20" s="155"/>
      <c r="J20" s="155"/>
      <c r="K20" s="155"/>
    </row>
    <row r="21" spans="1:28" ht="15.75" customHeight="1" thickBot="1">
      <c r="A21" s="155"/>
      <c r="B21" s="140">
        <v>0.49166666666666597</v>
      </c>
      <c r="C21" s="61">
        <v>1019</v>
      </c>
      <c r="D21" s="62" t="str">
        <f>$I$7</f>
        <v>KKKK Team Tabasco</v>
      </c>
      <c r="E21" s="128"/>
      <c r="F21" s="150" t="str">
        <f>$I$12</f>
        <v>Hjbk Hajen</v>
      </c>
      <c r="G21" s="153" t="s">
        <v>148</v>
      </c>
      <c r="H21" s="155"/>
      <c r="I21" s="155"/>
      <c r="J21" s="155"/>
      <c r="K21" s="155"/>
    </row>
    <row r="22" spans="1:28" ht="15.75" customHeight="1" thickBot="1">
      <c r="A22" s="155"/>
      <c r="B22" s="140">
        <v>0.49583333333333302</v>
      </c>
      <c r="C22" s="61">
        <v>1020</v>
      </c>
      <c r="D22" s="62" t="str">
        <f>$I$6</f>
        <v xml:space="preserve">Röss Babord </v>
      </c>
      <c r="E22" s="154" t="s">
        <v>149</v>
      </c>
      <c r="F22" s="150" t="str">
        <f>$I$9</f>
        <v>LESS - FEARLESS</v>
      </c>
      <c r="G22" s="131"/>
      <c r="H22" s="155"/>
      <c r="I22" s="155"/>
      <c r="J22" s="155"/>
      <c r="K22" s="155"/>
    </row>
    <row r="23" spans="1:28" ht="15.75" customHeight="1">
      <c r="A23" s="155"/>
      <c r="B23" s="140">
        <v>0.5</v>
      </c>
      <c r="C23" s="61">
        <v>1021</v>
      </c>
      <c r="D23" s="62" t="str">
        <f>$I$8</f>
        <v>Hjbk Tumlare</v>
      </c>
      <c r="E23" s="130"/>
      <c r="F23" s="150" t="str">
        <f>$I$11</f>
        <v>RåSS - ICEBEARS</v>
      </c>
      <c r="G23" s="133"/>
      <c r="H23" s="155"/>
      <c r="I23" s="155"/>
      <c r="J23" s="155"/>
      <c r="K23" s="155"/>
    </row>
    <row r="24" spans="1:28" ht="15.75" customHeight="1" thickBot="1">
      <c r="A24" s="155"/>
      <c r="B24" s="140">
        <v>0.50416666666666599</v>
      </c>
      <c r="C24" s="61">
        <v>1022</v>
      </c>
      <c r="D24" s="62" t="str">
        <f>$I$4</f>
        <v>LDSS väst</v>
      </c>
      <c r="E24" s="125"/>
      <c r="F24" s="150" t="str">
        <f>$I$10</f>
        <v>LDSS öst</v>
      </c>
      <c r="G24" s="132"/>
      <c r="H24" s="155"/>
      <c r="I24" s="155"/>
      <c r="J24" s="155"/>
      <c r="K24" s="155"/>
    </row>
    <row r="25" spans="1:28" ht="15.75" customHeight="1" thickBot="1">
      <c r="A25" s="155"/>
      <c r="B25" s="140">
        <v>0.50833333333333297</v>
      </c>
      <c r="C25" s="61">
        <v>1023</v>
      </c>
      <c r="D25" s="62" t="str">
        <f>$I$6</f>
        <v xml:space="preserve">Röss Babord </v>
      </c>
      <c r="E25" s="154" t="s">
        <v>149</v>
      </c>
      <c r="F25" s="150" t="str">
        <f>$I$12</f>
        <v>Hjbk Hajen</v>
      </c>
      <c r="G25" s="153" t="s">
        <v>148</v>
      </c>
      <c r="H25" s="155"/>
      <c r="I25" s="155"/>
      <c r="J25" s="155"/>
      <c r="K25" s="155"/>
    </row>
    <row r="26" spans="1:28" ht="15.75" customHeight="1">
      <c r="A26" s="155"/>
      <c r="B26" s="140">
        <v>0.51249999999999996</v>
      </c>
      <c r="C26" s="61">
        <v>1024</v>
      </c>
      <c r="D26" s="62" t="str">
        <f>$I$8</f>
        <v>Hjbk Tumlare</v>
      </c>
      <c r="E26" s="130"/>
      <c r="F26" s="150" t="str">
        <f>$I$9</f>
        <v>LESS - FEARLESS</v>
      </c>
      <c r="G26" s="131"/>
      <c r="H26" s="155"/>
      <c r="I26" s="155"/>
      <c r="J26" s="155"/>
      <c r="K26" s="155"/>
    </row>
    <row r="27" spans="1:28" ht="15.75" customHeight="1" thickBot="1">
      <c r="A27" s="155"/>
      <c r="B27" s="140">
        <v>0.51666666666666605</v>
      </c>
      <c r="C27" s="61">
        <v>1025</v>
      </c>
      <c r="D27" s="62" t="str">
        <f>$I$7</f>
        <v>KKKK Team Tabasco</v>
      </c>
      <c r="E27" s="128"/>
      <c r="F27" s="150" t="str">
        <f>$I$11</f>
        <v>RåSS - ICEBEARS</v>
      </c>
      <c r="G27" s="133"/>
      <c r="H27" s="155"/>
      <c r="I27" s="155"/>
      <c r="J27" s="155"/>
      <c r="K27" s="155"/>
    </row>
    <row r="28" spans="1:28" ht="15.75" customHeight="1" thickBot="1">
      <c r="A28" s="155"/>
      <c r="B28" s="140">
        <v>0.52083333333333304</v>
      </c>
      <c r="C28" s="61">
        <v>1026</v>
      </c>
      <c r="D28" s="62" t="str">
        <f>$I$4</f>
        <v>LDSS väst</v>
      </c>
      <c r="E28" s="125"/>
      <c r="F28" s="150" t="str">
        <f>$I$12</f>
        <v>Hjbk Hajen</v>
      </c>
      <c r="G28" s="153" t="s">
        <v>148</v>
      </c>
      <c r="H28" s="155"/>
      <c r="I28" s="155"/>
      <c r="J28" s="155"/>
      <c r="K28" s="155"/>
    </row>
    <row r="29" spans="1:28" ht="15.75" customHeight="1" thickBot="1">
      <c r="A29" s="155"/>
      <c r="B29" s="140">
        <v>0.52500000000000002</v>
      </c>
      <c r="C29" s="61">
        <v>1027</v>
      </c>
      <c r="D29" s="62" t="str">
        <f>$I$6</f>
        <v xml:space="preserve">Röss Babord </v>
      </c>
      <c r="E29" s="154" t="s">
        <v>149</v>
      </c>
      <c r="F29" s="150" t="str">
        <f>$I$10</f>
        <v>LDSS öst</v>
      </c>
      <c r="G29" s="132"/>
      <c r="H29" s="155"/>
      <c r="I29" s="155"/>
      <c r="J29" s="155"/>
      <c r="K29" s="155"/>
    </row>
    <row r="30" spans="1:28" ht="15.75" customHeight="1">
      <c r="A30" s="157"/>
      <c r="B30" s="140">
        <v>0.52916666666666701</v>
      </c>
      <c r="C30" s="61">
        <v>1028</v>
      </c>
      <c r="D30" s="62" t="str">
        <f>$I$5</f>
        <v>KKKK Queens of the waves</v>
      </c>
      <c r="E30" s="62"/>
      <c r="F30" s="150" t="str">
        <f>$I$9</f>
        <v>LESS - FEARLESS</v>
      </c>
      <c r="G30" s="131"/>
      <c r="H30" s="157"/>
      <c r="I30" s="157"/>
      <c r="J30" s="157"/>
      <c r="K30" s="157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</row>
    <row r="31" spans="1:28" ht="15.75" customHeight="1" thickBot="1">
      <c r="A31" s="155"/>
      <c r="B31" s="140">
        <v>0.53333333333333299</v>
      </c>
      <c r="C31" s="61">
        <v>1029</v>
      </c>
      <c r="D31" s="62" t="str">
        <f>$I$4</f>
        <v>LDSS väst</v>
      </c>
      <c r="E31" s="125"/>
      <c r="F31" s="150" t="str">
        <f>$I$11</f>
        <v>RåSS - ICEBEARS</v>
      </c>
      <c r="G31" s="133"/>
      <c r="H31" s="155"/>
      <c r="I31" s="155"/>
      <c r="J31" s="155"/>
      <c r="K31" s="155"/>
    </row>
    <row r="32" spans="1:28" ht="15.75" customHeight="1" thickBot="1">
      <c r="A32" s="155"/>
      <c r="B32" s="140">
        <v>0.53749999999999998</v>
      </c>
      <c r="C32" s="61">
        <v>1030</v>
      </c>
      <c r="D32" s="62" t="str">
        <f>$I$8</f>
        <v>Hjbk Tumlare</v>
      </c>
      <c r="E32" s="130"/>
      <c r="F32" s="150" t="str">
        <f>$I$12</f>
        <v>Hjbk Hajen</v>
      </c>
      <c r="G32" s="153" t="s">
        <v>148</v>
      </c>
      <c r="H32" s="155"/>
      <c r="I32" s="155"/>
      <c r="J32" s="155"/>
      <c r="K32" s="155"/>
    </row>
    <row r="33" spans="1:11" ht="15.75" customHeight="1" thickBot="1">
      <c r="A33" s="155"/>
      <c r="B33" s="140">
        <v>0.54166666666666696</v>
      </c>
      <c r="C33" s="61">
        <v>1031</v>
      </c>
      <c r="D33" s="62" t="str">
        <f>$I$7</f>
        <v>KKKK Team Tabasco</v>
      </c>
      <c r="E33" s="128"/>
      <c r="F33" s="150" t="str">
        <f>$I$10</f>
        <v>LDSS öst</v>
      </c>
      <c r="G33" s="132"/>
      <c r="H33" s="155"/>
      <c r="I33" s="155"/>
      <c r="J33" s="155"/>
      <c r="K33" s="155"/>
    </row>
    <row r="34" spans="1:11" ht="15.75" customHeight="1" thickBot="1">
      <c r="A34" s="155"/>
      <c r="B34" s="140">
        <v>0.54583333333333295</v>
      </c>
      <c r="C34" s="61">
        <v>1032</v>
      </c>
      <c r="D34" s="62" t="str">
        <f>$I$6</f>
        <v xml:space="preserve">Röss Babord </v>
      </c>
      <c r="E34" s="154" t="s">
        <v>149</v>
      </c>
      <c r="F34" s="150" t="str">
        <f>$I$11</f>
        <v>RåSS - ICEBEARS</v>
      </c>
      <c r="G34" s="133"/>
      <c r="H34" s="155"/>
      <c r="I34" s="155"/>
      <c r="J34" s="155"/>
      <c r="K34" s="155"/>
    </row>
    <row r="35" spans="1:11" ht="15.75" customHeight="1" thickBot="1">
      <c r="A35" s="155"/>
      <c r="B35" s="140">
        <v>0.55000000000000004</v>
      </c>
      <c r="C35" s="61">
        <v>1033</v>
      </c>
      <c r="D35" s="62" t="str">
        <f>$I$5</f>
        <v>KKKK Queens of the waves</v>
      </c>
      <c r="E35" s="62"/>
      <c r="F35" s="150" t="str">
        <f>$I$12</f>
        <v>Hjbk Hajen</v>
      </c>
      <c r="G35" s="153" t="s">
        <v>148</v>
      </c>
      <c r="H35" s="155"/>
      <c r="I35" s="155"/>
      <c r="J35" s="155"/>
      <c r="K35" s="155"/>
    </row>
    <row r="36" spans="1:11" ht="15.75" customHeight="1">
      <c r="A36" s="155"/>
      <c r="B36" s="140">
        <v>0.55416666666666703</v>
      </c>
      <c r="C36" s="61">
        <v>1034</v>
      </c>
      <c r="D36" s="62" t="str">
        <f>$I$8</f>
        <v>Hjbk Tumlare</v>
      </c>
      <c r="E36" s="130"/>
      <c r="F36" s="150" t="str">
        <f>$I$10</f>
        <v>LDSS öst</v>
      </c>
      <c r="G36" s="132"/>
      <c r="H36" s="155"/>
      <c r="I36" s="155"/>
      <c r="J36" s="155"/>
      <c r="K36" s="155"/>
    </row>
    <row r="37" spans="1:11" ht="15.75" customHeight="1">
      <c r="A37" s="155"/>
      <c r="B37" s="140">
        <v>0.55833333333333302</v>
      </c>
      <c r="C37" s="61">
        <v>1035</v>
      </c>
      <c r="D37" s="62" t="str">
        <f>$I$7</f>
        <v>KKKK Team Tabasco</v>
      </c>
      <c r="E37" s="128"/>
      <c r="F37" s="150" t="str">
        <f>$I$9</f>
        <v>LESS - FEARLESS</v>
      </c>
      <c r="G37" s="131"/>
      <c r="H37" s="155"/>
      <c r="I37" s="155"/>
      <c r="J37" s="155"/>
      <c r="K37" s="155"/>
    </row>
    <row r="38" spans="1:11" ht="15.75" customHeight="1">
      <c r="A38" s="155"/>
      <c r="B38" s="140">
        <v>0.5625</v>
      </c>
      <c r="C38" s="61">
        <v>1036</v>
      </c>
      <c r="D38" s="62" t="str">
        <f>$I$5</f>
        <v>KKKK Queens of the waves</v>
      </c>
      <c r="E38" s="62"/>
      <c r="F38" s="150" t="str">
        <f>$I$11</f>
        <v>RåSS - ICEBEARS</v>
      </c>
      <c r="G38" s="133"/>
      <c r="H38" s="155"/>
      <c r="I38" s="155"/>
      <c r="J38" s="155"/>
      <c r="K38" s="155"/>
    </row>
    <row r="39" spans="1:11" ht="15.75" customHeight="1">
      <c r="A39" s="155"/>
      <c r="B39" s="155"/>
      <c r="C39" s="158"/>
      <c r="D39" s="155"/>
      <c r="E39" s="155"/>
      <c r="F39" s="155"/>
      <c r="G39" s="155"/>
      <c r="H39" s="155"/>
      <c r="I39" s="155"/>
      <c r="J39" s="155"/>
      <c r="K39" s="155"/>
    </row>
    <row r="40" spans="1:11" ht="15.75" customHeight="1">
      <c r="A40" s="155"/>
      <c r="B40" s="155"/>
      <c r="C40" s="158"/>
      <c r="D40" s="155"/>
      <c r="E40" s="155"/>
      <c r="F40" s="155"/>
      <c r="G40" s="155"/>
      <c r="H40" s="155"/>
      <c r="I40" s="155"/>
      <c r="J40" s="155"/>
      <c r="K40" s="155"/>
    </row>
    <row r="41" spans="1:11" ht="15.75" customHeight="1">
      <c r="C41" s="23"/>
    </row>
    <row r="42" spans="1:11" ht="15.75" customHeight="1">
      <c r="C42" s="23"/>
    </row>
    <row r="43" spans="1:11" ht="15.75" customHeight="1">
      <c r="C43" s="23"/>
    </row>
    <row r="44" spans="1:11" ht="15.75" customHeight="1">
      <c r="C44" s="23"/>
    </row>
    <row r="45" spans="1:11" ht="15.75" customHeight="1">
      <c r="C45" s="23"/>
    </row>
    <row r="46" spans="1:11" ht="15.75" customHeight="1">
      <c r="C46" s="23"/>
    </row>
    <row r="47" spans="1:11" ht="15.75" customHeight="1">
      <c r="C47" s="23"/>
    </row>
    <row r="48" spans="1:11" ht="15.75" customHeight="1">
      <c r="C48" s="23"/>
    </row>
    <row r="49" spans="3:3" ht="15.75" customHeight="1">
      <c r="C49" s="23"/>
    </row>
    <row r="50" spans="3:3" ht="15.75" customHeight="1">
      <c r="C50" s="23"/>
    </row>
    <row r="51" spans="3:3" ht="15.75" customHeight="1">
      <c r="C51" s="23"/>
    </row>
    <row r="52" spans="3:3" ht="15.75" customHeight="1">
      <c r="C52" s="23"/>
    </row>
    <row r="53" spans="3:3" ht="15.75" customHeight="1">
      <c r="C53" s="23"/>
    </row>
    <row r="54" spans="3:3" ht="15.75" customHeight="1">
      <c r="C54" s="23"/>
    </row>
    <row r="55" spans="3:3" ht="15.75" customHeight="1">
      <c r="C55" s="23"/>
    </row>
    <row r="56" spans="3:3" ht="15.75" customHeight="1">
      <c r="C56" s="23"/>
    </row>
    <row r="57" spans="3:3" ht="15.75" customHeight="1">
      <c r="C57" s="23"/>
    </row>
    <row r="58" spans="3:3" ht="15.75" customHeight="1">
      <c r="C58" s="23"/>
    </row>
    <row r="59" spans="3:3" ht="15.75" customHeight="1">
      <c r="C59" s="23"/>
    </row>
    <row r="60" spans="3:3" ht="15.75" customHeight="1">
      <c r="C60" s="23"/>
    </row>
    <row r="61" spans="3:3" ht="15.75" customHeight="1">
      <c r="C61" s="23"/>
    </row>
    <row r="62" spans="3:3" ht="15.75" customHeight="1">
      <c r="C62" s="23"/>
    </row>
    <row r="63" spans="3:3" ht="15.75" customHeight="1">
      <c r="C63" s="23"/>
    </row>
    <row r="64" spans="3:3" ht="15.75" customHeight="1">
      <c r="C64" s="23"/>
    </row>
    <row r="65" spans="3:3" ht="15.75" customHeight="1">
      <c r="C65" s="23"/>
    </row>
    <row r="66" spans="3:3" ht="15.75" customHeight="1">
      <c r="C66" s="23"/>
    </row>
    <row r="67" spans="3:3" ht="15.75" customHeight="1">
      <c r="C67" s="23"/>
    </row>
    <row r="68" spans="3:3" ht="15.75" customHeight="1">
      <c r="C68" s="23"/>
    </row>
    <row r="69" spans="3:3" ht="15.75" customHeight="1">
      <c r="C69" s="23"/>
    </row>
    <row r="70" spans="3:3" ht="15.75" customHeight="1">
      <c r="C70" s="23"/>
    </row>
    <row r="71" spans="3:3" ht="15.75" customHeight="1">
      <c r="C71" s="23"/>
    </row>
    <row r="72" spans="3:3" ht="15.75" customHeight="1">
      <c r="C72" s="23"/>
    </row>
    <row r="73" spans="3:3" ht="15.75" customHeight="1">
      <c r="C73" s="23"/>
    </row>
    <row r="74" spans="3:3" ht="15.75" customHeight="1">
      <c r="C74" s="23"/>
    </row>
    <row r="75" spans="3:3" ht="15.75" customHeight="1">
      <c r="C75" s="23"/>
    </row>
    <row r="76" spans="3:3" ht="15.75" customHeight="1">
      <c r="C76" s="23"/>
    </row>
    <row r="77" spans="3:3" ht="15.75" customHeight="1">
      <c r="C77" s="23"/>
    </row>
    <row r="78" spans="3:3" ht="15.75" customHeight="1">
      <c r="C78" s="23"/>
    </row>
    <row r="79" spans="3:3" ht="15.75" customHeight="1">
      <c r="C79" s="23"/>
    </row>
    <row r="80" spans="3:3" ht="15.75" customHeight="1">
      <c r="C80" s="23"/>
    </row>
    <row r="81" spans="3:3" ht="15.75" customHeight="1">
      <c r="C81" s="23"/>
    </row>
    <row r="82" spans="3:3" ht="15.75" customHeight="1">
      <c r="C82" s="23"/>
    </row>
    <row r="83" spans="3:3" ht="15.75" customHeight="1">
      <c r="C83" s="23"/>
    </row>
    <row r="84" spans="3:3" ht="15.75" customHeight="1">
      <c r="C84" s="23"/>
    </row>
    <row r="85" spans="3:3" ht="15.75" customHeight="1">
      <c r="C85" s="23"/>
    </row>
    <row r="86" spans="3:3" ht="15.75" customHeight="1">
      <c r="C86" s="23"/>
    </row>
    <row r="87" spans="3:3" ht="15.75" customHeight="1">
      <c r="C87" s="23"/>
    </row>
    <row r="88" spans="3:3" ht="15.75" customHeight="1">
      <c r="C88" s="23"/>
    </row>
    <row r="89" spans="3:3" ht="15.75" customHeight="1">
      <c r="C89" s="23"/>
    </row>
    <row r="90" spans="3:3" ht="15.75" customHeight="1">
      <c r="C90" s="23"/>
    </row>
    <row r="91" spans="3:3" ht="15.75" customHeight="1">
      <c r="C91" s="23"/>
    </row>
    <row r="92" spans="3:3" ht="15.75" customHeight="1">
      <c r="C92" s="23"/>
    </row>
    <row r="93" spans="3:3" ht="15.75" customHeight="1">
      <c r="C93" s="23"/>
    </row>
    <row r="94" spans="3:3" ht="15.75" customHeight="1">
      <c r="C94" s="23"/>
    </row>
    <row r="95" spans="3:3" ht="15.75" customHeight="1">
      <c r="C95" s="23"/>
    </row>
    <row r="96" spans="3:3" ht="15.75" customHeight="1">
      <c r="C96" s="23"/>
    </row>
    <row r="97" spans="3:3" ht="15.75" customHeight="1">
      <c r="C97" s="23"/>
    </row>
    <row r="98" spans="3:3" ht="15.75" customHeight="1">
      <c r="C98" s="23"/>
    </row>
    <row r="99" spans="3:3" ht="15.75" customHeight="1">
      <c r="C99" s="23"/>
    </row>
    <row r="100" spans="3:3" ht="15.75" customHeight="1">
      <c r="C100" s="23"/>
    </row>
    <row r="101" spans="3:3" ht="15.75" customHeight="1">
      <c r="C101" s="23"/>
    </row>
    <row r="102" spans="3:3" ht="15.75" customHeight="1">
      <c r="C102" s="23"/>
    </row>
    <row r="103" spans="3:3" ht="15.75" customHeight="1">
      <c r="C103" s="23"/>
    </row>
    <row r="104" spans="3:3" ht="15.75" customHeight="1">
      <c r="C104" s="23"/>
    </row>
    <row r="105" spans="3:3" ht="15.75" customHeight="1">
      <c r="C105" s="23"/>
    </row>
    <row r="106" spans="3:3" ht="15.75" customHeight="1">
      <c r="C106" s="23"/>
    </row>
    <row r="107" spans="3:3" ht="15.75" customHeight="1">
      <c r="C107" s="23"/>
    </row>
    <row r="108" spans="3:3" ht="15.75" customHeight="1">
      <c r="C108" s="23"/>
    </row>
    <row r="109" spans="3:3" ht="15.75" customHeight="1">
      <c r="C109" s="23"/>
    </row>
    <row r="110" spans="3:3" ht="15.75" customHeight="1">
      <c r="C110" s="23"/>
    </row>
    <row r="111" spans="3:3" ht="15.75" customHeight="1">
      <c r="C111" s="23"/>
    </row>
    <row r="112" spans="3:3" ht="15.75" customHeight="1">
      <c r="C112" s="23"/>
    </row>
    <row r="113" spans="3:3" ht="15.75" customHeight="1">
      <c r="C113" s="23"/>
    </row>
    <row r="114" spans="3:3" ht="15.75" customHeight="1">
      <c r="C114" s="23"/>
    </row>
    <row r="115" spans="3:3" ht="15.75" customHeight="1">
      <c r="C115" s="23"/>
    </row>
    <row r="116" spans="3:3" ht="15.75" customHeight="1">
      <c r="C116" s="23"/>
    </row>
    <row r="117" spans="3:3" ht="15.75" customHeight="1">
      <c r="C117" s="23"/>
    </row>
    <row r="118" spans="3:3" ht="15.75" customHeight="1">
      <c r="C118" s="23"/>
    </row>
    <row r="119" spans="3:3" ht="15.75" customHeight="1">
      <c r="C119" s="23"/>
    </row>
    <row r="120" spans="3:3" ht="15.75" customHeight="1">
      <c r="C120" s="23"/>
    </row>
    <row r="121" spans="3:3" ht="15.75" customHeight="1">
      <c r="C121" s="23"/>
    </row>
    <row r="122" spans="3:3" ht="15.75" customHeight="1">
      <c r="C122" s="23"/>
    </row>
    <row r="123" spans="3:3" ht="15.75" customHeight="1">
      <c r="C123" s="23"/>
    </row>
    <row r="124" spans="3:3" ht="15.75" customHeight="1">
      <c r="C124" s="23"/>
    </row>
    <row r="125" spans="3:3" ht="15.75" customHeight="1">
      <c r="C125" s="23"/>
    </row>
    <row r="126" spans="3:3" ht="15.75" customHeight="1">
      <c r="C126" s="23"/>
    </row>
    <row r="127" spans="3:3" ht="15.75" customHeight="1">
      <c r="C127" s="23"/>
    </row>
    <row r="128" spans="3:3" ht="15.75" customHeight="1">
      <c r="C128" s="23"/>
    </row>
    <row r="129" spans="3:3" ht="15.75" customHeight="1">
      <c r="C129" s="23"/>
    </row>
    <row r="130" spans="3:3" ht="15.75" customHeight="1">
      <c r="C130" s="23"/>
    </row>
    <row r="131" spans="3:3" ht="15.75" customHeight="1">
      <c r="C131" s="23"/>
    </row>
    <row r="132" spans="3:3" ht="15.75" customHeight="1">
      <c r="C132" s="23"/>
    </row>
    <row r="133" spans="3:3" ht="15.75" customHeight="1">
      <c r="C133" s="23"/>
    </row>
    <row r="134" spans="3:3" ht="15.75" customHeight="1">
      <c r="C134" s="23"/>
    </row>
    <row r="135" spans="3:3" ht="15.75" customHeight="1">
      <c r="C135" s="23"/>
    </row>
    <row r="136" spans="3:3" ht="15.75" customHeight="1">
      <c r="C136" s="23"/>
    </row>
    <row r="137" spans="3:3" ht="15.75" customHeight="1">
      <c r="C137" s="23"/>
    </row>
    <row r="138" spans="3:3" ht="15.75" customHeight="1">
      <c r="C138" s="23"/>
    </row>
    <row r="139" spans="3:3" ht="15.75" customHeight="1">
      <c r="C139" s="23"/>
    </row>
    <row r="140" spans="3:3" ht="15.75" customHeight="1">
      <c r="C140" s="23"/>
    </row>
    <row r="141" spans="3:3" ht="15.75" customHeight="1">
      <c r="C141" s="23"/>
    </row>
    <row r="142" spans="3:3" ht="15.75" customHeight="1">
      <c r="C142" s="23"/>
    </row>
    <row r="143" spans="3:3" ht="15.75" customHeight="1">
      <c r="C143" s="23"/>
    </row>
    <row r="144" spans="3:3" ht="15.75" customHeight="1">
      <c r="C144" s="23"/>
    </row>
    <row r="145" spans="3:3" ht="15.75" customHeight="1">
      <c r="C145" s="23"/>
    </row>
    <row r="146" spans="3:3" ht="15.75" customHeight="1">
      <c r="C146" s="23"/>
    </row>
    <row r="147" spans="3:3" ht="15.75" customHeight="1">
      <c r="C147" s="23"/>
    </row>
    <row r="148" spans="3:3" ht="15.75" customHeight="1">
      <c r="C148" s="23"/>
    </row>
    <row r="149" spans="3:3" ht="15.75" customHeight="1">
      <c r="C149" s="23"/>
    </row>
    <row r="150" spans="3:3" ht="15.75" customHeight="1">
      <c r="C150" s="23"/>
    </row>
    <row r="151" spans="3:3" ht="15.75" customHeight="1">
      <c r="C151" s="23"/>
    </row>
    <row r="152" spans="3:3" ht="15.75" customHeight="1">
      <c r="C152" s="23"/>
    </row>
    <row r="153" spans="3:3" ht="15.75" customHeight="1">
      <c r="C153" s="23"/>
    </row>
    <row r="154" spans="3:3" ht="15.75" customHeight="1">
      <c r="C154" s="23"/>
    </row>
    <row r="155" spans="3:3" ht="15.75" customHeight="1">
      <c r="C155" s="23"/>
    </row>
    <row r="156" spans="3:3" ht="15.75" customHeight="1">
      <c r="C156" s="23"/>
    </row>
    <row r="157" spans="3:3" ht="15.75" customHeight="1">
      <c r="C157" s="23"/>
    </row>
    <row r="158" spans="3:3" ht="15.75" customHeight="1">
      <c r="C158" s="23"/>
    </row>
    <row r="159" spans="3:3" ht="15.75" customHeight="1">
      <c r="C159" s="23"/>
    </row>
    <row r="160" spans="3:3" ht="15.75" customHeight="1">
      <c r="C160" s="23"/>
    </row>
    <row r="161" spans="3:3" ht="15.75" customHeight="1">
      <c r="C161" s="23"/>
    </row>
    <row r="162" spans="3:3" ht="15.75" customHeight="1">
      <c r="C162" s="23"/>
    </row>
    <row r="163" spans="3:3" ht="15.75" customHeight="1">
      <c r="C163" s="23"/>
    </row>
    <row r="164" spans="3:3" ht="15.75" customHeight="1">
      <c r="C164" s="23"/>
    </row>
    <row r="165" spans="3:3" ht="15.75" customHeight="1">
      <c r="C165" s="23"/>
    </row>
    <row r="166" spans="3:3" ht="15.75" customHeight="1">
      <c r="C166" s="23"/>
    </row>
    <row r="167" spans="3:3" ht="15.75" customHeight="1">
      <c r="C167" s="23"/>
    </row>
    <row r="168" spans="3:3" ht="15.75" customHeight="1">
      <c r="C168" s="23"/>
    </row>
    <row r="169" spans="3:3" ht="15.75" customHeight="1">
      <c r="C169" s="23"/>
    </row>
    <row r="170" spans="3:3" ht="15.75" customHeight="1">
      <c r="C170" s="23"/>
    </row>
    <row r="171" spans="3:3" ht="15.75" customHeight="1">
      <c r="C171" s="23"/>
    </row>
    <row r="172" spans="3:3" ht="15.75" customHeight="1">
      <c r="C172" s="23"/>
    </row>
    <row r="173" spans="3:3" ht="15.75" customHeight="1">
      <c r="C173" s="23"/>
    </row>
    <row r="174" spans="3:3" ht="15.75" customHeight="1">
      <c r="C174" s="23"/>
    </row>
    <row r="175" spans="3:3" ht="15.75" customHeight="1">
      <c r="C175" s="23"/>
    </row>
    <row r="176" spans="3:3" ht="15.75" customHeight="1">
      <c r="C176" s="23"/>
    </row>
    <row r="177" spans="3:3" ht="15.75" customHeight="1">
      <c r="C177" s="23"/>
    </row>
    <row r="178" spans="3:3" ht="15.75" customHeight="1">
      <c r="C178" s="23"/>
    </row>
    <row r="179" spans="3:3" ht="15.75" customHeight="1">
      <c r="C179" s="23"/>
    </row>
    <row r="180" spans="3:3" ht="15.75" customHeight="1">
      <c r="C180" s="23"/>
    </row>
    <row r="181" spans="3:3" ht="15.75" customHeight="1">
      <c r="C181" s="23"/>
    </row>
    <row r="182" spans="3:3" ht="15.75" customHeight="1">
      <c r="C182" s="23"/>
    </row>
    <row r="183" spans="3:3" ht="15.75" customHeight="1">
      <c r="C183" s="23"/>
    </row>
    <row r="184" spans="3:3" ht="15.75" customHeight="1">
      <c r="C184" s="23"/>
    </row>
    <row r="185" spans="3:3" ht="15.75" customHeight="1">
      <c r="C185" s="23"/>
    </row>
    <row r="186" spans="3:3" ht="15.75" customHeight="1">
      <c r="C186" s="23"/>
    </row>
    <row r="187" spans="3:3" ht="15.75" customHeight="1">
      <c r="C187" s="23"/>
    </row>
    <row r="188" spans="3:3" ht="15.75" customHeight="1">
      <c r="C188" s="23"/>
    </row>
    <row r="189" spans="3:3" ht="15.75" customHeight="1">
      <c r="C189" s="23"/>
    </row>
    <row r="190" spans="3:3" ht="15.75" customHeight="1">
      <c r="C190" s="23"/>
    </row>
    <row r="191" spans="3:3" ht="15.75" customHeight="1">
      <c r="C191" s="23"/>
    </row>
    <row r="192" spans="3:3" ht="15.75" customHeight="1">
      <c r="C192" s="23"/>
    </row>
    <row r="193" spans="3:3" ht="15.75" customHeight="1">
      <c r="C193" s="23"/>
    </row>
    <row r="194" spans="3:3" ht="15.75" customHeight="1">
      <c r="C194" s="23"/>
    </row>
    <row r="195" spans="3:3" ht="15.75" customHeight="1">
      <c r="C195" s="23"/>
    </row>
    <row r="196" spans="3:3" ht="15.75" customHeight="1">
      <c r="C196" s="23"/>
    </row>
    <row r="197" spans="3:3" ht="15.75" customHeight="1">
      <c r="C197" s="23"/>
    </row>
    <row r="198" spans="3:3" ht="15.75" customHeight="1">
      <c r="C198" s="23"/>
    </row>
    <row r="199" spans="3:3" ht="15.75" customHeight="1">
      <c r="C199" s="23"/>
    </row>
    <row r="200" spans="3:3" ht="15.75" customHeight="1">
      <c r="C200" s="23"/>
    </row>
    <row r="201" spans="3:3" ht="15.75" customHeight="1">
      <c r="C201" s="23"/>
    </row>
    <row r="202" spans="3:3" ht="15.75" customHeight="1">
      <c r="C202" s="23"/>
    </row>
    <row r="203" spans="3:3" ht="15.75" customHeight="1">
      <c r="C203" s="23"/>
    </row>
    <row r="204" spans="3:3" ht="15.75" customHeight="1">
      <c r="C204" s="23"/>
    </row>
    <row r="205" spans="3:3" ht="15.75" customHeight="1">
      <c r="C205" s="23"/>
    </row>
    <row r="206" spans="3:3" ht="15.75" customHeight="1">
      <c r="C206" s="23"/>
    </row>
    <row r="207" spans="3:3" ht="15.75" customHeight="1">
      <c r="C207" s="23"/>
    </row>
    <row r="208" spans="3:3" ht="15.75" customHeight="1">
      <c r="C208" s="23"/>
    </row>
    <row r="209" spans="3:3" ht="15.75" customHeight="1">
      <c r="C209" s="23"/>
    </row>
    <row r="210" spans="3:3" ht="15.75" customHeight="1">
      <c r="C210" s="23"/>
    </row>
    <row r="211" spans="3:3" ht="15.75" customHeight="1">
      <c r="C211" s="23"/>
    </row>
    <row r="212" spans="3:3" ht="15.75" customHeight="1">
      <c r="C212" s="23"/>
    </row>
    <row r="213" spans="3:3" ht="15.75" customHeight="1">
      <c r="C213" s="23"/>
    </row>
    <row r="214" spans="3:3" ht="15.75" customHeight="1">
      <c r="C214" s="23"/>
    </row>
    <row r="215" spans="3:3" ht="15.75" customHeight="1">
      <c r="C215" s="23"/>
    </row>
    <row r="216" spans="3:3" ht="15.75" customHeight="1">
      <c r="C216" s="23"/>
    </row>
    <row r="217" spans="3:3" ht="15.75" customHeight="1">
      <c r="C217" s="23"/>
    </row>
    <row r="218" spans="3:3" ht="15.75" customHeight="1">
      <c r="C218" s="23"/>
    </row>
    <row r="219" spans="3:3" ht="15.75" customHeight="1">
      <c r="C219" s="23"/>
    </row>
    <row r="220" spans="3:3" ht="15.75" customHeight="1">
      <c r="C220" s="23"/>
    </row>
    <row r="221" spans="3:3" ht="15.75" customHeight="1">
      <c r="C221" s="23"/>
    </row>
    <row r="222" spans="3:3" ht="15.75" customHeight="1">
      <c r="C222" s="23"/>
    </row>
    <row r="223" spans="3:3" ht="15.75" customHeight="1">
      <c r="C223" s="23"/>
    </row>
    <row r="224" spans="3:3" ht="15.75" customHeight="1">
      <c r="C224" s="23"/>
    </row>
    <row r="225" spans="3:3" ht="15.75" customHeight="1">
      <c r="C225" s="23"/>
    </row>
    <row r="226" spans="3:3" ht="15.75" customHeight="1">
      <c r="C226" s="23"/>
    </row>
    <row r="227" spans="3:3" ht="15.75" customHeight="1">
      <c r="C227" s="23"/>
    </row>
    <row r="228" spans="3:3" ht="15.75" customHeight="1">
      <c r="C228" s="23"/>
    </row>
    <row r="229" spans="3:3" ht="15.75" customHeight="1">
      <c r="C229" s="23"/>
    </row>
    <row r="230" spans="3:3" ht="15.75" customHeight="1">
      <c r="C230" s="23"/>
    </row>
    <row r="231" spans="3:3" ht="15.75" customHeight="1">
      <c r="C231" s="23"/>
    </row>
    <row r="232" spans="3:3" ht="15.75" customHeight="1">
      <c r="C232" s="23"/>
    </row>
    <row r="233" spans="3:3" ht="15.75" customHeight="1">
      <c r="C233" s="23"/>
    </row>
    <row r="234" spans="3:3" ht="15.75" customHeight="1">
      <c r="C234" s="23"/>
    </row>
    <row r="235" spans="3:3" ht="15.75" customHeight="1">
      <c r="C235" s="23"/>
    </row>
    <row r="236" spans="3:3" ht="15.75" customHeight="1">
      <c r="C236" s="23"/>
    </row>
    <row r="237" spans="3:3" ht="15.75" customHeight="1">
      <c r="C237" s="23"/>
    </row>
    <row r="238" spans="3:3" ht="15.75" customHeight="1">
      <c r="C238" s="23"/>
    </row>
    <row r="239" spans="3:3" ht="15.75" customHeight="1">
      <c r="C239" s="23"/>
    </row>
    <row r="240" spans="3:3" ht="15.75" customHeight="1">
      <c r="C240" s="23"/>
    </row>
    <row r="241" spans="3:3" ht="15.75" customHeight="1">
      <c r="C241" s="23"/>
    </row>
    <row r="242" spans="3:3" ht="15.75" customHeight="1">
      <c r="C242" s="23"/>
    </row>
    <row r="243" spans="3:3" ht="15.75" customHeight="1">
      <c r="C243" s="23"/>
    </row>
    <row r="244" spans="3:3" ht="15.75" customHeight="1">
      <c r="C244" s="23"/>
    </row>
    <row r="245" spans="3:3" ht="15.75" customHeight="1">
      <c r="C245" s="23"/>
    </row>
    <row r="246" spans="3:3" ht="15.75" customHeight="1">
      <c r="C246" s="23"/>
    </row>
    <row r="247" spans="3:3" ht="15.75" customHeight="1">
      <c r="C247" s="23"/>
    </row>
    <row r="248" spans="3:3" ht="15.75" customHeight="1">
      <c r="C248" s="23"/>
    </row>
    <row r="249" spans="3:3" ht="15.75" customHeight="1">
      <c r="C249" s="23"/>
    </row>
    <row r="250" spans="3:3" ht="15.75" customHeight="1">
      <c r="C250" s="23"/>
    </row>
    <row r="251" spans="3:3" ht="15.75" customHeight="1">
      <c r="C251" s="23"/>
    </row>
    <row r="252" spans="3:3" ht="15.75" customHeight="1">
      <c r="C252" s="23"/>
    </row>
    <row r="253" spans="3:3" ht="15.75" customHeight="1">
      <c r="C253" s="23"/>
    </row>
    <row r="254" spans="3:3" ht="15.75" customHeight="1">
      <c r="C254" s="23"/>
    </row>
    <row r="255" spans="3:3" ht="15.75" customHeight="1">
      <c r="C255" s="23"/>
    </row>
    <row r="256" spans="3:3" ht="15.75" customHeight="1">
      <c r="C256" s="23"/>
    </row>
    <row r="257" spans="3:3" ht="15.75" customHeight="1">
      <c r="C257" s="23"/>
    </row>
    <row r="258" spans="3:3" ht="15.75" customHeight="1">
      <c r="C258" s="23"/>
    </row>
    <row r="259" spans="3:3" ht="15.75" customHeight="1">
      <c r="C259" s="23"/>
    </row>
    <row r="260" spans="3:3" ht="15.75" customHeight="1">
      <c r="C260" s="23"/>
    </row>
    <row r="261" spans="3:3" ht="15.75" customHeight="1">
      <c r="C261" s="23"/>
    </row>
    <row r="262" spans="3:3" ht="15.75" customHeight="1">
      <c r="C262" s="23"/>
    </row>
    <row r="263" spans="3:3" ht="15.75" customHeight="1">
      <c r="C263" s="23"/>
    </row>
    <row r="264" spans="3:3" ht="15.75" customHeight="1">
      <c r="C264" s="23"/>
    </row>
    <row r="265" spans="3:3" ht="15.75" customHeight="1">
      <c r="C265" s="23"/>
    </row>
    <row r="266" spans="3:3" ht="15.75" customHeight="1">
      <c r="C266" s="23"/>
    </row>
    <row r="267" spans="3:3" ht="15.75" customHeight="1">
      <c r="C267" s="23"/>
    </row>
    <row r="268" spans="3:3" ht="15.75" customHeight="1">
      <c r="C268" s="23"/>
    </row>
    <row r="269" spans="3:3" ht="15.75" customHeight="1">
      <c r="C269" s="23"/>
    </row>
    <row r="270" spans="3:3" ht="15.75" customHeight="1">
      <c r="C270" s="23"/>
    </row>
    <row r="271" spans="3:3" ht="15.75" customHeight="1">
      <c r="C271" s="23"/>
    </row>
    <row r="272" spans="3:3" ht="15.75" customHeight="1">
      <c r="C272" s="23"/>
    </row>
    <row r="273" spans="3:3" ht="15.75" customHeight="1">
      <c r="C273" s="23"/>
    </row>
    <row r="274" spans="3:3" ht="15.75" customHeight="1">
      <c r="C274" s="23"/>
    </row>
    <row r="275" spans="3:3" ht="15.75" customHeight="1">
      <c r="C275" s="23"/>
    </row>
    <row r="276" spans="3:3" ht="15.75" customHeight="1">
      <c r="C276" s="23"/>
    </row>
    <row r="277" spans="3:3" ht="15.75" customHeight="1">
      <c r="C277" s="23"/>
    </row>
    <row r="278" spans="3:3" ht="15.75" customHeight="1">
      <c r="C278" s="23"/>
    </row>
    <row r="279" spans="3:3" ht="15.75" customHeight="1">
      <c r="C279" s="23"/>
    </row>
    <row r="280" spans="3:3" ht="15.75" customHeight="1">
      <c r="C280" s="23"/>
    </row>
    <row r="281" spans="3:3" ht="15.75" customHeight="1">
      <c r="C281" s="23"/>
    </row>
    <row r="282" spans="3:3" ht="15.75" customHeight="1">
      <c r="C282" s="23"/>
    </row>
    <row r="283" spans="3:3" ht="15.75" customHeight="1">
      <c r="C283" s="23"/>
    </row>
    <row r="284" spans="3:3" ht="15.75" customHeight="1">
      <c r="C284" s="23"/>
    </row>
    <row r="285" spans="3:3" ht="15.75" customHeight="1">
      <c r="C285" s="23"/>
    </row>
    <row r="286" spans="3:3" ht="15.75" customHeight="1">
      <c r="C286" s="23"/>
    </row>
    <row r="287" spans="3:3" ht="15.75" customHeight="1">
      <c r="C287" s="23"/>
    </row>
    <row r="288" spans="3:3" ht="15.75" customHeight="1">
      <c r="C288" s="23"/>
    </row>
    <row r="289" spans="3:3" ht="15.75" customHeight="1">
      <c r="C289" s="23"/>
    </row>
    <row r="290" spans="3:3" ht="15.75" customHeight="1">
      <c r="C290" s="23"/>
    </row>
    <row r="291" spans="3:3" ht="15.75" customHeight="1">
      <c r="C291" s="23"/>
    </row>
    <row r="292" spans="3:3" ht="15.75" customHeight="1">
      <c r="C292" s="23"/>
    </row>
    <row r="293" spans="3:3" ht="15.75" customHeight="1">
      <c r="C293" s="23"/>
    </row>
    <row r="294" spans="3:3" ht="15.75" customHeight="1">
      <c r="C294" s="23"/>
    </row>
    <row r="295" spans="3:3" ht="15.75" customHeight="1">
      <c r="C295" s="23"/>
    </row>
    <row r="296" spans="3:3" ht="15.75" customHeight="1">
      <c r="C296" s="23"/>
    </row>
    <row r="297" spans="3:3" ht="15.75" customHeight="1">
      <c r="C297" s="23"/>
    </row>
    <row r="298" spans="3:3" ht="15.75" customHeight="1">
      <c r="C298" s="23"/>
    </row>
    <row r="299" spans="3:3" ht="15.75" customHeight="1">
      <c r="C299" s="23"/>
    </row>
    <row r="300" spans="3:3" ht="15.75" customHeight="1">
      <c r="C300" s="23"/>
    </row>
    <row r="301" spans="3:3" ht="15.75" customHeight="1">
      <c r="C301" s="23"/>
    </row>
    <row r="302" spans="3:3" ht="15.75" customHeight="1">
      <c r="C302" s="23"/>
    </row>
    <row r="303" spans="3:3" ht="15.75" customHeight="1">
      <c r="C303" s="23"/>
    </row>
    <row r="304" spans="3:3" ht="15.75" customHeight="1">
      <c r="C304" s="23"/>
    </row>
    <row r="305" spans="3:3" ht="15.75" customHeight="1">
      <c r="C305" s="23"/>
    </row>
    <row r="306" spans="3:3" ht="15.75" customHeight="1">
      <c r="C306" s="23"/>
    </row>
    <row r="307" spans="3:3" ht="15.75" customHeight="1">
      <c r="C307" s="23"/>
    </row>
    <row r="308" spans="3:3" ht="15.75" customHeight="1">
      <c r="C308" s="23"/>
    </row>
    <row r="309" spans="3:3" ht="15.75" customHeight="1">
      <c r="C309" s="23"/>
    </row>
    <row r="310" spans="3:3" ht="15.75" customHeight="1">
      <c r="C310" s="23"/>
    </row>
    <row r="311" spans="3:3" ht="15.75" customHeight="1">
      <c r="C311" s="23"/>
    </row>
    <row r="312" spans="3:3" ht="15.75" customHeight="1">
      <c r="C312" s="23"/>
    </row>
    <row r="313" spans="3:3" ht="15.75" customHeight="1">
      <c r="C313" s="23"/>
    </row>
    <row r="314" spans="3:3" ht="15.75" customHeight="1">
      <c r="C314" s="23"/>
    </row>
    <row r="315" spans="3:3" ht="15.75" customHeight="1">
      <c r="C315" s="23"/>
    </row>
    <row r="316" spans="3:3" ht="15.75" customHeight="1">
      <c r="C316" s="23"/>
    </row>
    <row r="317" spans="3:3" ht="15.75" customHeight="1">
      <c r="C317" s="23"/>
    </row>
    <row r="318" spans="3:3" ht="15.75" customHeight="1">
      <c r="C318" s="23"/>
    </row>
    <row r="319" spans="3:3" ht="15.75" customHeight="1">
      <c r="C319" s="23"/>
    </row>
    <row r="320" spans="3:3" ht="15.75" customHeight="1">
      <c r="C320" s="23"/>
    </row>
    <row r="321" spans="3:3" ht="15.75" customHeight="1">
      <c r="C321" s="23"/>
    </row>
    <row r="322" spans="3:3" ht="15.75" customHeight="1">
      <c r="C322" s="23"/>
    </row>
    <row r="323" spans="3:3" ht="15.75" customHeight="1">
      <c r="C323" s="23"/>
    </row>
    <row r="324" spans="3:3" ht="15.75" customHeight="1">
      <c r="C324" s="23"/>
    </row>
    <row r="325" spans="3:3" ht="15.75" customHeight="1">
      <c r="C325" s="23"/>
    </row>
    <row r="326" spans="3:3" ht="15.75" customHeight="1">
      <c r="C326" s="23"/>
    </row>
    <row r="327" spans="3:3" ht="15.75" customHeight="1">
      <c r="C327" s="23"/>
    </row>
    <row r="328" spans="3:3" ht="15.75" customHeight="1">
      <c r="C328" s="23"/>
    </row>
    <row r="329" spans="3:3" ht="15.75" customHeight="1">
      <c r="C329" s="23"/>
    </row>
    <row r="330" spans="3:3" ht="15.75" customHeight="1">
      <c r="C330" s="23"/>
    </row>
    <row r="331" spans="3:3" ht="15.75" customHeight="1">
      <c r="C331" s="23"/>
    </row>
    <row r="332" spans="3:3" ht="15.75" customHeight="1">
      <c r="C332" s="23"/>
    </row>
    <row r="333" spans="3:3" ht="15.75" customHeight="1">
      <c r="C333" s="23"/>
    </row>
    <row r="334" spans="3:3" ht="15.75" customHeight="1">
      <c r="C334" s="23"/>
    </row>
    <row r="335" spans="3:3" ht="15.75" customHeight="1">
      <c r="C335" s="23"/>
    </row>
    <row r="336" spans="3:3" ht="15.75" customHeight="1">
      <c r="C336" s="23"/>
    </row>
    <row r="337" spans="3:3" ht="15.75" customHeight="1">
      <c r="C337" s="23"/>
    </row>
    <row r="338" spans="3:3" ht="15.75" customHeight="1">
      <c r="C338" s="23"/>
    </row>
    <row r="339" spans="3:3" ht="15.75" customHeight="1">
      <c r="C339" s="23"/>
    </row>
    <row r="340" spans="3:3" ht="15.75" customHeight="1">
      <c r="C340" s="23"/>
    </row>
    <row r="341" spans="3:3" ht="15.75" customHeight="1">
      <c r="C341" s="23"/>
    </row>
    <row r="342" spans="3:3" ht="15.75" customHeight="1">
      <c r="C342" s="23"/>
    </row>
    <row r="343" spans="3:3" ht="15.75" customHeight="1">
      <c r="C343" s="23"/>
    </row>
    <row r="344" spans="3:3" ht="15.75" customHeight="1">
      <c r="C344" s="23"/>
    </row>
    <row r="345" spans="3:3" ht="15.75" customHeight="1">
      <c r="C345" s="23"/>
    </row>
    <row r="346" spans="3:3" ht="15.75" customHeight="1">
      <c r="C346" s="23"/>
    </row>
    <row r="347" spans="3:3" ht="15.75" customHeight="1">
      <c r="C347" s="23"/>
    </row>
    <row r="348" spans="3:3" ht="15.75" customHeight="1">
      <c r="C348" s="23"/>
    </row>
    <row r="349" spans="3:3" ht="15.75" customHeight="1">
      <c r="C349" s="23"/>
    </row>
    <row r="350" spans="3:3" ht="15.75" customHeight="1">
      <c r="C350" s="23"/>
    </row>
    <row r="351" spans="3:3" ht="15.75" customHeight="1">
      <c r="C351" s="23"/>
    </row>
    <row r="352" spans="3:3" ht="15.75" customHeight="1">
      <c r="C352" s="23"/>
    </row>
    <row r="353" spans="3:3" ht="15.75" customHeight="1">
      <c r="C353" s="23"/>
    </row>
    <row r="354" spans="3:3" ht="15.75" customHeight="1">
      <c r="C354" s="23"/>
    </row>
    <row r="355" spans="3:3" ht="15.75" customHeight="1">
      <c r="C355" s="23"/>
    </row>
    <row r="356" spans="3:3" ht="15.75" customHeight="1">
      <c r="C356" s="23"/>
    </row>
    <row r="357" spans="3:3" ht="15.75" customHeight="1">
      <c r="C357" s="23"/>
    </row>
    <row r="358" spans="3:3" ht="15.75" customHeight="1">
      <c r="C358" s="23"/>
    </row>
    <row r="359" spans="3:3" ht="15.75" customHeight="1">
      <c r="C359" s="23"/>
    </row>
    <row r="360" spans="3:3" ht="15.75" customHeight="1">
      <c r="C360" s="23"/>
    </row>
    <row r="361" spans="3:3" ht="15.75" customHeight="1">
      <c r="C361" s="23"/>
    </row>
    <row r="362" spans="3:3" ht="15.75" customHeight="1">
      <c r="C362" s="23"/>
    </row>
    <row r="363" spans="3:3" ht="15.75" customHeight="1">
      <c r="C363" s="23"/>
    </row>
    <row r="364" spans="3:3" ht="15.75" customHeight="1">
      <c r="C364" s="23"/>
    </row>
    <row r="365" spans="3:3" ht="15.75" customHeight="1">
      <c r="C365" s="23"/>
    </row>
    <row r="366" spans="3:3" ht="15.75" customHeight="1">
      <c r="C366" s="23"/>
    </row>
    <row r="367" spans="3:3" ht="15.75" customHeight="1">
      <c r="C367" s="23"/>
    </row>
    <row r="368" spans="3:3" ht="15.75" customHeight="1">
      <c r="C368" s="23"/>
    </row>
    <row r="369" spans="3:3" ht="15.75" customHeight="1">
      <c r="C369" s="23"/>
    </row>
    <row r="370" spans="3:3" ht="15.75" customHeight="1">
      <c r="C370" s="23"/>
    </row>
    <row r="371" spans="3:3" ht="15.75" customHeight="1">
      <c r="C371" s="23"/>
    </row>
    <row r="372" spans="3:3" ht="15.75" customHeight="1">
      <c r="C372" s="23"/>
    </row>
    <row r="373" spans="3:3" ht="15.75" customHeight="1">
      <c r="C373" s="23"/>
    </row>
    <row r="374" spans="3:3" ht="15.75" customHeight="1">
      <c r="C374" s="23"/>
    </row>
    <row r="375" spans="3:3" ht="15.75" customHeight="1">
      <c r="C375" s="23"/>
    </row>
    <row r="376" spans="3:3" ht="15.75" customHeight="1">
      <c r="C376" s="23"/>
    </row>
    <row r="377" spans="3:3" ht="15.75" customHeight="1">
      <c r="C377" s="23"/>
    </row>
    <row r="378" spans="3:3" ht="15.75" customHeight="1">
      <c r="C378" s="23"/>
    </row>
    <row r="379" spans="3:3" ht="15.75" customHeight="1">
      <c r="C379" s="23"/>
    </row>
    <row r="380" spans="3:3" ht="15.75" customHeight="1">
      <c r="C380" s="23"/>
    </row>
    <row r="381" spans="3:3" ht="15.75" customHeight="1">
      <c r="C381" s="23"/>
    </row>
    <row r="382" spans="3:3" ht="15.75" customHeight="1">
      <c r="C382" s="23"/>
    </row>
    <row r="383" spans="3:3" ht="15.75" customHeight="1">
      <c r="C383" s="23"/>
    </row>
    <row r="384" spans="3:3" ht="15.75" customHeight="1">
      <c r="C384" s="23"/>
    </row>
    <row r="385" spans="3:3" ht="15.75" customHeight="1">
      <c r="C385" s="23"/>
    </row>
    <row r="386" spans="3:3" ht="15.75" customHeight="1">
      <c r="C386" s="23"/>
    </row>
    <row r="387" spans="3:3" ht="15.75" customHeight="1">
      <c r="C387" s="23"/>
    </row>
    <row r="388" spans="3:3" ht="15.75" customHeight="1">
      <c r="C388" s="23"/>
    </row>
    <row r="389" spans="3:3" ht="15.75" customHeight="1">
      <c r="C389" s="23"/>
    </row>
    <row r="390" spans="3:3" ht="15.75" customHeight="1">
      <c r="C390" s="23"/>
    </row>
    <row r="391" spans="3:3" ht="15.75" customHeight="1">
      <c r="C391" s="23"/>
    </row>
    <row r="392" spans="3:3" ht="15.75" customHeight="1">
      <c r="C392" s="23"/>
    </row>
    <row r="393" spans="3:3" ht="15.75" customHeight="1">
      <c r="C393" s="23"/>
    </row>
    <row r="394" spans="3:3" ht="15.75" customHeight="1">
      <c r="C394" s="23"/>
    </row>
    <row r="395" spans="3:3" ht="15.75" customHeight="1">
      <c r="C395" s="23"/>
    </row>
    <row r="396" spans="3:3" ht="15.75" customHeight="1">
      <c r="C396" s="23"/>
    </row>
    <row r="397" spans="3:3" ht="15.75" customHeight="1">
      <c r="C397" s="23"/>
    </row>
    <row r="398" spans="3:3" ht="15.75" customHeight="1">
      <c r="C398" s="23"/>
    </row>
    <row r="399" spans="3:3" ht="15.75" customHeight="1">
      <c r="C399" s="23"/>
    </row>
    <row r="400" spans="3:3" ht="15.75" customHeight="1">
      <c r="C400" s="23"/>
    </row>
    <row r="401" spans="3:3" ht="15.75" customHeight="1">
      <c r="C401" s="23"/>
    </row>
    <row r="402" spans="3:3" ht="15.75" customHeight="1">
      <c r="C402" s="23"/>
    </row>
    <row r="403" spans="3:3" ht="15.75" customHeight="1">
      <c r="C403" s="23"/>
    </row>
    <row r="404" spans="3:3" ht="15.75" customHeight="1">
      <c r="C404" s="23"/>
    </row>
    <row r="405" spans="3:3" ht="15.75" customHeight="1">
      <c r="C405" s="23"/>
    </row>
    <row r="406" spans="3:3" ht="15.75" customHeight="1">
      <c r="C406" s="23"/>
    </row>
    <row r="407" spans="3:3" ht="15.75" customHeight="1">
      <c r="C407" s="23"/>
    </row>
    <row r="408" spans="3:3" ht="15.75" customHeight="1">
      <c r="C408" s="23"/>
    </row>
    <row r="409" spans="3:3" ht="15.75" customHeight="1">
      <c r="C409" s="23"/>
    </row>
    <row r="410" spans="3:3" ht="15.75" customHeight="1">
      <c r="C410" s="23"/>
    </row>
    <row r="411" spans="3:3" ht="15.75" customHeight="1">
      <c r="C411" s="23"/>
    </row>
    <row r="412" spans="3:3" ht="15.75" customHeight="1">
      <c r="C412" s="23"/>
    </row>
    <row r="413" spans="3:3" ht="15.75" customHeight="1">
      <c r="C413" s="23"/>
    </row>
    <row r="414" spans="3:3" ht="15.75" customHeight="1">
      <c r="C414" s="23"/>
    </row>
    <row r="415" spans="3:3" ht="15.75" customHeight="1">
      <c r="C415" s="23"/>
    </row>
    <row r="416" spans="3:3" ht="15.75" customHeight="1">
      <c r="C416" s="23"/>
    </row>
    <row r="417" spans="3:3" ht="15.75" customHeight="1">
      <c r="C417" s="23"/>
    </row>
    <row r="418" spans="3:3" ht="15.75" customHeight="1">
      <c r="C418" s="23"/>
    </row>
    <row r="419" spans="3:3" ht="15.75" customHeight="1">
      <c r="C419" s="23"/>
    </row>
    <row r="420" spans="3:3" ht="15.75" customHeight="1">
      <c r="C420" s="23"/>
    </row>
    <row r="421" spans="3:3" ht="15.75" customHeight="1">
      <c r="C421" s="23"/>
    </row>
    <row r="422" spans="3:3" ht="15.75" customHeight="1">
      <c r="C422" s="23"/>
    </row>
    <row r="423" spans="3:3" ht="15.75" customHeight="1">
      <c r="C423" s="23"/>
    </row>
    <row r="424" spans="3:3" ht="15.75" customHeight="1">
      <c r="C424" s="23"/>
    </row>
    <row r="425" spans="3:3" ht="15.75" customHeight="1">
      <c r="C425" s="23"/>
    </row>
    <row r="426" spans="3:3" ht="15.75" customHeight="1">
      <c r="C426" s="23"/>
    </row>
    <row r="427" spans="3:3" ht="15.75" customHeight="1">
      <c r="C427" s="23"/>
    </row>
    <row r="428" spans="3:3" ht="15.75" customHeight="1">
      <c r="C428" s="23"/>
    </row>
    <row r="429" spans="3:3" ht="15.75" customHeight="1">
      <c r="C429" s="23"/>
    </row>
    <row r="430" spans="3:3" ht="15.75" customHeight="1">
      <c r="C430" s="23"/>
    </row>
    <row r="431" spans="3:3" ht="15.75" customHeight="1">
      <c r="C431" s="23"/>
    </row>
    <row r="432" spans="3:3" ht="15.75" customHeight="1">
      <c r="C432" s="23"/>
    </row>
    <row r="433" spans="3:3" ht="15.75" customHeight="1">
      <c r="C433" s="23"/>
    </row>
    <row r="434" spans="3:3" ht="15.75" customHeight="1">
      <c r="C434" s="23"/>
    </row>
    <row r="435" spans="3:3" ht="15.75" customHeight="1">
      <c r="C435" s="23"/>
    </row>
    <row r="436" spans="3:3" ht="15.75" customHeight="1">
      <c r="C436" s="23"/>
    </row>
    <row r="437" spans="3:3" ht="15.75" customHeight="1">
      <c r="C437" s="23"/>
    </row>
    <row r="438" spans="3:3" ht="15.75" customHeight="1">
      <c r="C438" s="23"/>
    </row>
    <row r="439" spans="3:3" ht="15.75" customHeight="1">
      <c r="C439" s="23"/>
    </row>
    <row r="440" spans="3:3" ht="15.75" customHeight="1">
      <c r="C440" s="23"/>
    </row>
    <row r="441" spans="3:3" ht="15.75" customHeight="1">
      <c r="C441" s="23"/>
    </row>
    <row r="442" spans="3:3" ht="15.75" customHeight="1">
      <c r="C442" s="23"/>
    </row>
    <row r="443" spans="3:3" ht="15.75" customHeight="1">
      <c r="C443" s="23"/>
    </row>
    <row r="444" spans="3:3" ht="15.75" customHeight="1">
      <c r="C444" s="23"/>
    </row>
    <row r="445" spans="3:3" ht="15.75" customHeight="1">
      <c r="C445" s="23"/>
    </row>
    <row r="446" spans="3:3" ht="15.75" customHeight="1">
      <c r="C446" s="23"/>
    </row>
    <row r="447" spans="3:3" ht="15.75" customHeight="1">
      <c r="C447" s="23"/>
    </row>
    <row r="448" spans="3:3" ht="15.75" customHeight="1">
      <c r="C448" s="23"/>
    </row>
    <row r="449" spans="3:3" ht="15.75" customHeight="1">
      <c r="C449" s="23"/>
    </row>
    <row r="450" spans="3:3" ht="15.75" customHeight="1">
      <c r="C450" s="23"/>
    </row>
    <row r="451" spans="3:3" ht="15.75" customHeight="1">
      <c r="C451" s="23"/>
    </row>
    <row r="452" spans="3:3" ht="15.75" customHeight="1">
      <c r="C452" s="23"/>
    </row>
    <row r="453" spans="3:3" ht="15.75" customHeight="1">
      <c r="C453" s="23"/>
    </row>
    <row r="454" spans="3:3" ht="15.75" customHeight="1">
      <c r="C454" s="23"/>
    </row>
    <row r="455" spans="3:3" ht="15.75" customHeight="1">
      <c r="C455" s="23"/>
    </row>
    <row r="456" spans="3:3" ht="15.75" customHeight="1">
      <c r="C456" s="23"/>
    </row>
    <row r="457" spans="3:3" ht="15.75" customHeight="1">
      <c r="C457" s="23"/>
    </row>
    <row r="458" spans="3:3" ht="15.75" customHeight="1">
      <c r="C458" s="23"/>
    </row>
    <row r="459" spans="3:3" ht="15.75" customHeight="1">
      <c r="C459" s="23"/>
    </row>
    <row r="460" spans="3:3" ht="15.75" customHeight="1">
      <c r="C460" s="23"/>
    </row>
    <row r="461" spans="3:3" ht="15.75" customHeight="1">
      <c r="C461" s="23"/>
    </row>
    <row r="462" spans="3:3" ht="15.75" customHeight="1">
      <c r="C462" s="23"/>
    </row>
    <row r="463" spans="3:3" ht="15.75" customHeight="1">
      <c r="C463" s="23"/>
    </row>
    <row r="464" spans="3:3" ht="15.75" customHeight="1">
      <c r="C464" s="23"/>
    </row>
    <row r="465" spans="3:3" ht="15.75" customHeight="1">
      <c r="C465" s="23"/>
    </row>
    <row r="466" spans="3:3" ht="15.75" customHeight="1">
      <c r="C466" s="23"/>
    </row>
    <row r="467" spans="3:3" ht="15.75" customHeight="1">
      <c r="C467" s="23"/>
    </row>
    <row r="468" spans="3:3" ht="15.75" customHeight="1">
      <c r="C468" s="23"/>
    </row>
    <row r="469" spans="3:3" ht="15.75" customHeight="1">
      <c r="C469" s="23"/>
    </row>
    <row r="470" spans="3:3" ht="15.75" customHeight="1">
      <c r="C470" s="23"/>
    </row>
    <row r="471" spans="3:3" ht="15.75" customHeight="1">
      <c r="C471" s="23"/>
    </row>
    <row r="472" spans="3:3" ht="15.75" customHeight="1">
      <c r="C472" s="23"/>
    </row>
    <row r="473" spans="3:3" ht="15.75" customHeight="1">
      <c r="C473" s="23"/>
    </row>
    <row r="474" spans="3:3" ht="15.75" customHeight="1">
      <c r="C474" s="23"/>
    </row>
    <row r="475" spans="3:3" ht="15.75" customHeight="1">
      <c r="C475" s="23"/>
    </row>
    <row r="476" spans="3:3" ht="15.75" customHeight="1">
      <c r="C476" s="23"/>
    </row>
    <row r="477" spans="3:3" ht="15.75" customHeight="1">
      <c r="C477" s="23"/>
    </row>
    <row r="478" spans="3:3" ht="15.75" customHeight="1">
      <c r="C478" s="23"/>
    </row>
    <row r="479" spans="3:3" ht="15.75" customHeight="1">
      <c r="C479" s="23"/>
    </row>
    <row r="480" spans="3:3" ht="15.75" customHeight="1">
      <c r="C480" s="23"/>
    </row>
    <row r="481" spans="3:3" ht="15.75" customHeight="1">
      <c r="C481" s="23"/>
    </row>
    <row r="482" spans="3:3" ht="15.75" customHeight="1">
      <c r="C482" s="23"/>
    </row>
    <row r="483" spans="3:3" ht="15.75" customHeight="1">
      <c r="C483" s="23"/>
    </row>
    <row r="484" spans="3:3" ht="15.75" customHeight="1">
      <c r="C484" s="23"/>
    </row>
    <row r="485" spans="3:3" ht="15.75" customHeight="1">
      <c r="C485" s="23"/>
    </row>
    <row r="486" spans="3:3" ht="15.75" customHeight="1">
      <c r="C486" s="23"/>
    </row>
    <row r="487" spans="3:3" ht="15.75" customHeight="1">
      <c r="C487" s="23"/>
    </row>
    <row r="488" spans="3:3" ht="15.75" customHeight="1">
      <c r="C488" s="23"/>
    </row>
    <row r="489" spans="3:3" ht="15.75" customHeight="1">
      <c r="C489" s="23"/>
    </row>
    <row r="490" spans="3:3" ht="15.75" customHeight="1">
      <c r="C490" s="23"/>
    </row>
    <row r="491" spans="3:3" ht="15.75" customHeight="1">
      <c r="C491" s="23"/>
    </row>
    <row r="492" spans="3:3" ht="15.75" customHeight="1">
      <c r="C492" s="23"/>
    </row>
    <row r="493" spans="3:3" ht="15.75" customHeight="1">
      <c r="C493" s="23"/>
    </row>
    <row r="494" spans="3:3" ht="15.75" customHeight="1">
      <c r="C494" s="23"/>
    </row>
    <row r="495" spans="3:3" ht="15.75" customHeight="1">
      <c r="C495" s="23"/>
    </row>
    <row r="496" spans="3:3" ht="15.75" customHeight="1">
      <c r="C496" s="23"/>
    </row>
    <row r="497" spans="3:3" ht="15.75" customHeight="1">
      <c r="C497" s="23"/>
    </row>
    <row r="498" spans="3:3" ht="15.75" customHeight="1">
      <c r="C498" s="23"/>
    </row>
    <row r="499" spans="3:3" ht="15.75" customHeight="1">
      <c r="C499" s="23"/>
    </row>
    <row r="500" spans="3:3" ht="15.75" customHeight="1">
      <c r="C500" s="23"/>
    </row>
    <row r="501" spans="3:3" ht="15.75" customHeight="1">
      <c r="C501" s="23"/>
    </row>
    <row r="502" spans="3:3" ht="15.75" customHeight="1">
      <c r="C502" s="23"/>
    </row>
    <row r="503" spans="3:3" ht="15.75" customHeight="1">
      <c r="C503" s="23"/>
    </row>
    <row r="504" spans="3:3" ht="15.75" customHeight="1">
      <c r="C504" s="23"/>
    </row>
    <row r="505" spans="3:3" ht="15.75" customHeight="1">
      <c r="C505" s="23"/>
    </row>
    <row r="506" spans="3:3" ht="15.75" customHeight="1">
      <c r="C506" s="23"/>
    </row>
    <row r="507" spans="3:3" ht="15.75" customHeight="1">
      <c r="C507" s="23"/>
    </row>
    <row r="508" spans="3:3" ht="15.75" customHeight="1">
      <c r="C508" s="23"/>
    </row>
    <row r="509" spans="3:3" ht="15.75" customHeight="1">
      <c r="C509" s="23"/>
    </row>
    <row r="510" spans="3:3" ht="15.75" customHeight="1">
      <c r="C510" s="23"/>
    </row>
    <row r="511" spans="3:3" ht="15.75" customHeight="1">
      <c r="C511" s="23"/>
    </row>
    <row r="512" spans="3:3" ht="15.75" customHeight="1">
      <c r="C512" s="23"/>
    </row>
    <row r="513" spans="3:3" ht="15.75" customHeight="1">
      <c r="C513" s="23"/>
    </row>
    <row r="514" spans="3:3" ht="15.75" customHeight="1">
      <c r="C514" s="23"/>
    </row>
    <row r="515" spans="3:3" ht="15.75" customHeight="1">
      <c r="C515" s="23"/>
    </row>
    <row r="516" spans="3:3" ht="15.75" customHeight="1">
      <c r="C516" s="23"/>
    </row>
    <row r="517" spans="3:3" ht="15.75" customHeight="1">
      <c r="C517" s="23"/>
    </row>
    <row r="518" spans="3:3" ht="15.75" customHeight="1">
      <c r="C518" s="23"/>
    </row>
    <row r="519" spans="3:3" ht="15.75" customHeight="1">
      <c r="C519" s="23"/>
    </row>
    <row r="520" spans="3:3" ht="15.75" customHeight="1">
      <c r="C520" s="23"/>
    </row>
    <row r="521" spans="3:3" ht="15.75" customHeight="1">
      <c r="C521" s="23"/>
    </row>
    <row r="522" spans="3:3" ht="15.75" customHeight="1">
      <c r="C522" s="23"/>
    </row>
    <row r="523" spans="3:3" ht="15.75" customHeight="1">
      <c r="C523" s="23"/>
    </row>
    <row r="524" spans="3:3" ht="15.75" customHeight="1">
      <c r="C524" s="23"/>
    </row>
    <row r="525" spans="3:3" ht="15.75" customHeight="1">
      <c r="C525" s="23"/>
    </row>
    <row r="526" spans="3:3" ht="15.75" customHeight="1">
      <c r="C526" s="23"/>
    </row>
    <row r="527" spans="3:3" ht="15.75" customHeight="1">
      <c r="C527" s="23"/>
    </row>
    <row r="528" spans="3:3" ht="15.75" customHeight="1">
      <c r="C528" s="23"/>
    </row>
    <row r="529" spans="3:3" ht="15.75" customHeight="1">
      <c r="C529" s="23"/>
    </row>
    <row r="530" spans="3:3" ht="15.75" customHeight="1">
      <c r="C530" s="23"/>
    </row>
    <row r="531" spans="3:3" ht="15.75" customHeight="1">
      <c r="C531" s="23"/>
    </row>
    <row r="532" spans="3:3" ht="15.75" customHeight="1">
      <c r="C532" s="23"/>
    </row>
    <row r="533" spans="3:3" ht="15.75" customHeight="1">
      <c r="C533" s="23"/>
    </row>
    <row r="534" spans="3:3" ht="15.75" customHeight="1">
      <c r="C534" s="23"/>
    </row>
    <row r="535" spans="3:3" ht="15.75" customHeight="1">
      <c r="C535" s="23"/>
    </row>
    <row r="536" spans="3:3" ht="15.75" customHeight="1">
      <c r="C536" s="23"/>
    </row>
    <row r="537" spans="3:3" ht="15.75" customHeight="1">
      <c r="C537" s="23"/>
    </row>
    <row r="538" spans="3:3" ht="15.75" customHeight="1">
      <c r="C538" s="23"/>
    </row>
    <row r="539" spans="3:3" ht="15.75" customHeight="1">
      <c r="C539" s="23"/>
    </row>
    <row r="540" spans="3:3" ht="15.75" customHeight="1">
      <c r="C540" s="23"/>
    </row>
    <row r="541" spans="3:3" ht="15.75" customHeight="1">
      <c r="C541" s="23"/>
    </row>
    <row r="542" spans="3:3" ht="15.75" customHeight="1">
      <c r="C542" s="23"/>
    </row>
    <row r="543" spans="3:3" ht="15.75" customHeight="1">
      <c r="C543" s="23"/>
    </row>
    <row r="544" spans="3:3" ht="15.75" customHeight="1">
      <c r="C544" s="23"/>
    </row>
    <row r="545" spans="3:3" ht="15.75" customHeight="1">
      <c r="C545" s="23"/>
    </row>
    <row r="546" spans="3:3" ht="15.75" customHeight="1">
      <c r="C546" s="23"/>
    </row>
    <row r="547" spans="3:3" ht="15.75" customHeight="1">
      <c r="C547" s="23"/>
    </row>
    <row r="548" spans="3:3" ht="15.75" customHeight="1">
      <c r="C548" s="23"/>
    </row>
    <row r="549" spans="3:3" ht="15.75" customHeight="1">
      <c r="C549" s="23"/>
    </row>
    <row r="550" spans="3:3" ht="15.75" customHeight="1">
      <c r="C550" s="23"/>
    </row>
    <row r="551" spans="3:3" ht="15.75" customHeight="1">
      <c r="C551" s="23"/>
    </row>
    <row r="552" spans="3:3" ht="15.75" customHeight="1">
      <c r="C552" s="23"/>
    </row>
    <row r="553" spans="3:3" ht="15.75" customHeight="1">
      <c r="C553" s="23"/>
    </row>
    <row r="554" spans="3:3" ht="15.75" customHeight="1">
      <c r="C554" s="23"/>
    </row>
    <row r="555" spans="3:3" ht="15.75" customHeight="1">
      <c r="C555" s="23"/>
    </row>
    <row r="556" spans="3:3" ht="15.75" customHeight="1">
      <c r="C556" s="23"/>
    </row>
    <row r="557" spans="3:3" ht="15.75" customHeight="1">
      <c r="C557" s="23"/>
    </row>
    <row r="558" spans="3:3" ht="15.75" customHeight="1">
      <c r="C558" s="23"/>
    </row>
    <row r="559" spans="3:3" ht="15.75" customHeight="1">
      <c r="C559" s="23"/>
    </row>
    <row r="560" spans="3:3" ht="15.75" customHeight="1">
      <c r="C560" s="23"/>
    </row>
    <row r="561" spans="3:3" ht="15.75" customHeight="1">
      <c r="C561" s="23"/>
    </row>
    <row r="562" spans="3:3" ht="15.75" customHeight="1">
      <c r="C562" s="23"/>
    </row>
    <row r="563" spans="3:3" ht="15.75" customHeight="1">
      <c r="C563" s="23"/>
    </row>
    <row r="564" spans="3:3" ht="15.75" customHeight="1">
      <c r="C564" s="23"/>
    </row>
    <row r="565" spans="3:3" ht="15.75" customHeight="1">
      <c r="C565" s="23"/>
    </row>
    <row r="566" spans="3:3" ht="15.75" customHeight="1">
      <c r="C566" s="23"/>
    </row>
    <row r="567" spans="3:3" ht="15.75" customHeight="1">
      <c r="C567" s="23"/>
    </row>
    <row r="568" spans="3:3" ht="15.75" customHeight="1">
      <c r="C568" s="23"/>
    </row>
    <row r="569" spans="3:3" ht="15.75" customHeight="1">
      <c r="C569" s="23"/>
    </row>
    <row r="570" spans="3:3" ht="15.75" customHeight="1">
      <c r="C570" s="23"/>
    </row>
    <row r="571" spans="3:3" ht="15.75" customHeight="1">
      <c r="C571" s="23"/>
    </row>
    <row r="572" spans="3:3" ht="15.75" customHeight="1">
      <c r="C572" s="23"/>
    </row>
    <row r="573" spans="3:3" ht="15.75" customHeight="1">
      <c r="C573" s="23"/>
    </row>
    <row r="574" spans="3:3" ht="15.75" customHeight="1">
      <c r="C574" s="23"/>
    </row>
    <row r="575" spans="3:3" ht="15.75" customHeight="1">
      <c r="C575" s="23"/>
    </row>
    <row r="576" spans="3:3" ht="15.75" customHeight="1">
      <c r="C576" s="23"/>
    </row>
    <row r="577" spans="3:3" ht="15.75" customHeight="1">
      <c r="C577" s="23"/>
    </row>
    <row r="578" spans="3:3" ht="15.75" customHeight="1">
      <c r="C578" s="23"/>
    </row>
    <row r="579" spans="3:3" ht="15.75" customHeight="1">
      <c r="C579" s="23"/>
    </row>
    <row r="580" spans="3:3" ht="15.75" customHeight="1">
      <c r="C580" s="23"/>
    </row>
    <row r="581" spans="3:3" ht="15.75" customHeight="1">
      <c r="C581" s="23"/>
    </row>
    <row r="582" spans="3:3" ht="15.75" customHeight="1">
      <c r="C582" s="23"/>
    </row>
    <row r="583" spans="3:3" ht="15.75" customHeight="1">
      <c r="C583" s="23"/>
    </row>
    <row r="584" spans="3:3" ht="15.75" customHeight="1">
      <c r="C584" s="23"/>
    </row>
    <row r="585" spans="3:3" ht="15.75" customHeight="1">
      <c r="C585" s="23"/>
    </row>
    <row r="586" spans="3:3" ht="15.75" customHeight="1">
      <c r="C586" s="23"/>
    </row>
    <row r="587" spans="3:3" ht="15.75" customHeight="1">
      <c r="C587" s="23"/>
    </row>
    <row r="588" spans="3:3" ht="15.75" customHeight="1">
      <c r="C588" s="23"/>
    </row>
    <row r="589" spans="3:3" ht="15.75" customHeight="1">
      <c r="C589" s="23"/>
    </row>
    <row r="590" spans="3:3" ht="15.75" customHeight="1">
      <c r="C590" s="23"/>
    </row>
    <row r="591" spans="3:3" ht="15.75" customHeight="1">
      <c r="C591" s="23"/>
    </row>
    <row r="592" spans="3:3" ht="15.75" customHeight="1">
      <c r="C592" s="23"/>
    </row>
    <row r="593" spans="3:3" ht="15.75" customHeight="1">
      <c r="C593" s="23"/>
    </row>
    <row r="594" spans="3:3" ht="15.75" customHeight="1">
      <c r="C594" s="23"/>
    </row>
    <row r="595" spans="3:3" ht="15.75" customHeight="1">
      <c r="C595" s="23"/>
    </row>
    <row r="596" spans="3:3" ht="15.75" customHeight="1">
      <c r="C596" s="23"/>
    </row>
    <row r="597" spans="3:3" ht="15.75" customHeight="1">
      <c r="C597" s="23"/>
    </row>
    <row r="598" spans="3:3" ht="15.75" customHeight="1">
      <c r="C598" s="23"/>
    </row>
    <row r="599" spans="3:3" ht="15.75" customHeight="1">
      <c r="C599" s="23"/>
    </row>
    <row r="600" spans="3:3" ht="15.75" customHeight="1">
      <c r="C600" s="23"/>
    </row>
    <row r="601" spans="3:3" ht="15.75" customHeight="1">
      <c r="C601" s="23"/>
    </row>
    <row r="602" spans="3:3" ht="15.75" customHeight="1">
      <c r="C602" s="23"/>
    </row>
    <row r="603" spans="3:3" ht="15.75" customHeight="1">
      <c r="C603" s="23"/>
    </row>
    <row r="604" spans="3:3" ht="15.75" customHeight="1">
      <c r="C604" s="23"/>
    </row>
    <row r="605" spans="3:3" ht="15.75" customHeight="1">
      <c r="C605" s="23"/>
    </row>
    <row r="606" spans="3:3" ht="15.75" customHeight="1">
      <c r="C606" s="23"/>
    </row>
    <row r="607" spans="3:3" ht="15.75" customHeight="1">
      <c r="C607" s="23"/>
    </row>
    <row r="608" spans="3:3" ht="15.75" customHeight="1">
      <c r="C608" s="23"/>
    </row>
    <row r="609" spans="3:3" ht="15.75" customHeight="1">
      <c r="C609" s="23"/>
    </row>
    <row r="610" spans="3:3" ht="15.75" customHeight="1">
      <c r="C610" s="23"/>
    </row>
    <row r="611" spans="3:3" ht="15.75" customHeight="1">
      <c r="C611" s="23"/>
    </row>
    <row r="612" spans="3:3" ht="15.75" customHeight="1">
      <c r="C612" s="23"/>
    </row>
    <row r="613" spans="3:3" ht="15.75" customHeight="1">
      <c r="C613" s="23"/>
    </row>
    <row r="614" spans="3:3" ht="15.75" customHeight="1">
      <c r="C614" s="23"/>
    </row>
    <row r="615" spans="3:3" ht="15.75" customHeight="1">
      <c r="C615" s="23"/>
    </row>
    <row r="616" spans="3:3" ht="15.75" customHeight="1">
      <c r="C616" s="23"/>
    </row>
    <row r="617" spans="3:3" ht="15.75" customHeight="1">
      <c r="C617" s="23"/>
    </row>
    <row r="618" spans="3:3" ht="15.75" customHeight="1">
      <c r="C618" s="23"/>
    </row>
    <row r="619" spans="3:3" ht="15.75" customHeight="1">
      <c r="C619" s="23"/>
    </row>
    <row r="620" spans="3:3" ht="15.75" customHeight="1">
      <c r="C620" s="23"/>
    </row>
    <row r="621" spans="3:3" ht="15.75" customHeight="1">
      <c r="C621" s="23"/>
    </row>
    <row r="622" spans="3:3" ht="15.75" customHeight="1">
      <c r="C622" s="23"/>
    </row>
    <row r="623" spans="3:3" ht="15.75" customHeight="1">
      <c r="C623" s="23"/>
    </row>
    <row r="624" spans="3:3" ht="15.75" customHeight="1">
      <c r="C624" s="23"/>
    </row>
    <row r="625" spans="3:3" ht="15.75" customHeight="1">
      <c r="C625" s="23"/>
    </row>
    <row r="626" spans="3:3" ht="15.75" customHeight="1">
      <c r="C626" s="23"/>
    </row>
    <row r="627" spans="3:3" ht="15.75" customHeight="1">
      <c r="C627" s="23"/>
    </row>
    <row r="628" spans="3:3" ht="15.75" customHeight="1">
      <c r="C628" s="23"/>
    </row>
    <row r="629" spans="3:3" ht="15.75" customHeight="1">
      <c r="C629" s="23"/>
    </row>
    <row r="630" spans="3:3" ht="15.75" customHeight="1">
      <c r="C630" s="23"/>
    </row>
    <row r="631" spans="3:3" ht="15.75" customHeight="1">
      <c r="C631" s="23"/>
    </row>
    <row r="632" spans="3:3" ht="15.75" customHeight="1">
      <c r="C632" s="23"/>
    </row>
    <row r="633" spans="3:3" ht="15.75" customHeight="1">
      <c r="C633" s="23"/>
    </row>
    <row r="634" spans="3:3" ht="15.75" customHeight="1">
      <c r="C634" s="23"/>
    </row>
    <row r="635" spans="3:3" ht="15.75" customHeight="1">
      <c r="C635" s="23"/>
    </row>
    <row r="636" spans="3:3" ht="15.75" customHeight="1">
      <c r="C636" s="23"/>
    </row>
    <row r="637" spans="3:3" ht="15.75" customHeight="1">
      <c r="C637" s="23"/>
    </row>
    <row r="638" spans="3:3" ht="15.75" customHeight="1">
      <c r="C638" s="23"/>
    </row>
    <row r="639" spans="3:3" ht="15.75" customHeight="1">
      <c r="C639" s="23"/>
    </row>
    <row r="640" spans="3:3" ht="15.75" customHeight="1">
      <c r="C640" s="23"/>
    </row>
    <row r="641" spans="3:3" ht="15.75" customHeight="1">
      <c r="C641" s="23"/>
    </row>
    <row r="642" spans="3:3" ht="15.75" customHeight="1">
      <c r="C642" s="23"/>
    </row>
    <row r="643" spans="3:3" ht="15.75" customHeight="1">
      <c r="C643" s="23"/>
    </row>
    <row r="644" spans="3:3" ht="15.75" customHeight="1">
      <c r="C644" s="23"/>
    </row>
    <row r="645" spans="3:3" ht="15.75" customHeight="1">
      <c r="C645" s="23"/>
    </row>
    <row r="646" spans="3:3" ht="15.75" customHeight="1">
      <c r="C646" s="23"/>
    </row>
    <row r="647" spans="3:3" ht="15.75" customHeight="1">
      <c r="C647" s="23"/>
    </row>
    <row r="648" spans="3:3" ht="15.75" customHeight="1">
      <c r="C648" s="23"/>
    </row>
    <row r="649" spans="3:3" ht="15.75" customHeight="1">
      <c r="C649" s="23"/>
    </row>
    <row r="650" spans="3:3" ht="15.75" customHeight="1">
      <c r="C650" s="23"/>
    </row>
    <row r="651" spans="3:3" ht="15.75" customHeight="1">
      <c r="C651" s="23"/>
    </row>
    <row r="652" spans="3:3" ht="15.75" customHeight="1">
      <c r="C652" s="23"/>
    </row>
    <row r="653" spans="3:3" ht="15.75" customHeight="1">
      <c r="C653" s="23"/>
    </row>
    <row r="654" spans="3:3" ht="15.75" customHeight="1">
      <c r="C654" s="23"/>
    </row>
    <row r="655" spans="3:3" ht="15.75" customHeight="1">
      <c r="C655" s="23"/>
    </row>
    <row r="656" spans="3:3" ht="15.75" customHeight="1">
      <c r="C656" s="23"/>
    </row>
    <row r="657" spans="3:3" ht="15.75" customHeight="1">
      <c r="C657" s="23"/>
    </row>
    <row r="658" spans="3:3" ht="15.75" customHeight="1">
      <c r="C658" s="23"/>
    </row>
    <row r="659" spans="3:3" ht="15.75" customHeight="1">
      <c r="C659" s="23"/>
    </row>
    <row r="660" spans="3:3" ht="15.75" customHeight="1">
      <c r="C660" s="23"/>
    </row>
    <row r="661" spans="3:3" ht="15.75" customHeight="1">
      <c r="C661" s="23"/>
    </row>
    <row r="662" spans="3:3" ht="15.75" customHeight="1">
      <c r="C662" s="23"/>
    </row>
    <row r="663" spans="3:3" ht="15.75" customHeight="1">
      <c r="C663" s="23"/>
    </row>
    <row r="664" spans="3:3" ht="15.75" customHeight="1">
      <c r="C664" s="23"/>
    </row>
    <row r="665" spans="3:3" ht="15.75" customHeight="1">
      <c r="C665" s="23"/>
    </row>
    <row r="666" spans="3:3" ht="15.75" customHeight="1">
      <c r="C666" s="23"/>
    </row>
    <row r="667" spans="3:3" ht="15.75" customHeight="1">
      <c r="C667" s="23"/>
    </row>
    <row r="668" spans="3:3" ht="15.75" customHeight="1">
      <c r="C668" s="23"/>
    </row>
    <row r="669" spans="3:3" ht="15.75" customHeight="1">
      <c r="C669" s="23"/>
    </row>
    <row r="670" spans="3:3" ht="15.75" customHeight="1">
      <c r="C670" s="23"/>
    </row>
    <row r="671" spans="3:3" ht="15.75" customHeight="1">
      <c r="C671" s="23"/>
    </row>
    <row r="672" spans="3:3" ht="15.75" customHeight="1">
      <c r="C672" s="23"/>
    </row>
    <row r="673" spans="3:3" ht="15.75" customHeight="1">
      <c r="C673" s="23"/>
    </row>
    <row r="674" spans="3:3" ht="15.75" customHeight="1">
      <c r="C674" s="23"/>
    </row>
    <row r="675" spans="3:3" ht="15.75" customHeight="1">
      <c r="C675" s="23"/>
    </row>
    <row r="676" spans="3:3" ht="15.75" customHeight="1">
      <c r="C676" s="23"/>
    </row>
    <row r="677" spans="3:3" ht="15.75" customHeight="1">
      <c r="C677" s="23"/>
    </row>
    <row r="678" spans="3:3" ht="15.75" customHeight="1">
      <c r="C678" s="23"/>
    </row>
    <row r="679" spans="3:3" ht="15.75" customHeight="1">
      <c r="C679" s="23"/>
    </row>
    <row r="680" spans="3:3" ht="15.75" customHeight="1">
      <c r="C680" s="23"/>
    </row>
    <row r="681" spans="3:3" ht="15.75" customHeight="1">
      <c r="C681" s="23"/>
    </row>
    <row r="682" spans="3:3" ht="15.75" customHeight="1">
      <c r="C682" s="23"/>
    </row>
    <row r="683" spans="3:3" ht="15.75" customHeight="1">
      <c r="C683" s="23"/>
    </row>
    <row r="684" spans="3:3" ht="15.75" customHeight="1">
      <c r="C684" s="23"/>
    </row>
    <row r="685" spans="3:3" ht="15.75" customHeight="1">
      <c r="C685" s="23"/>
    </row>
    <row r="686" spans="3:3" ht="15.75" customHeight="1">
      <c r="C686" s="23"/>
    </row>
    <row r="687" spans="3:3" ht="15.75" customHeight="1">
      <c r="C687" s="23"/>
    </row>
    <row r="688" spans="3:3" ht="15.75" customHeight="1">
      <c r="C688" s="23"/>
    </row>
    <row r="689" spans="3:3" ht="15.75" customHeight="1">
      <c r="C689" s="23"/>
    </row>
    <row r="690" spans="3:3" ht="15.75" customHeight="1">
      <c r="C690" s="23"/>
    </row>
    <row r="691" spans="3:3" ht="15.75" customHeight="1">
      <c r="C691" s="23"/>
    </row>
    <row r="692" spans="3:3" ht="15.75" customHeight="1">
      <c r="C692" s="23"/>
    </row>
    <row r="693" spans="3:3" ht="15.75" customHeight="1">
      <c r="C693" s="23"/>
    </row>
    <row r="694" spans="3:3" ht="15.75" customHeight="1">
      <c r="C694" s="23"/>
    </row>
    <row r="695" spans="3:3" ht="15.75" customHeight="1">
      <c r="C695" s="23"/>
    </row>
    <row r="696" spans="3:3" ht="15.75" customHeight="1">
      <c r="C696" s="23"/>
    </row>
    <row r="697" spans="3:3" ht="15.75" customHeight="1">
      <c r="C697" s="23"/>
    </row>
    <row r="698" spans="3:3" ht="15.75" customHeight="1">
      <c r="C698" s="23"/>
    </row>
    <row r="699" spans="3:3" ht="15.75" customHeight="1">
      <c r="C699" s="23"/>
    </row>
    <row r="700" spans="3:3" ht="15.75" customHeight="1">
      <c r="C700" s="23"/>
    </row>
    <row r="701" spans="3:3" ht="15.75" customHeight="1">
      <c r="C701" s="23"/>
    </row>
    <row r="702" spans="3:3" ht="15.75" customHeight="1">
      <c r="C702" s="23"/>
    </row>
    <row r="703" spans="3:3" ht="15.75" customHeight="1">
      <c r="C703" s="23"/>
    </row>
    <row r="704" spans="3:3" ht="15.75" customHeight="1">
      <c r="C704" s="23"/>
    </row>
    <row r="705" spans="3:3" ht="15.75" customHeight="1">
      <c r="C705" s="23"/>
    </row>
    <row r="706" spans="3:3" ht="15.75" customHeight="1">
      <c r="C706" s="23"/>
    </row>
    <row r="707" spans="3:3" ht="15.75" customHeight="1">
      <c r="C707" s="23"/>
    </row>
    <row r="708" spans="3:3" ht="15.75" customHeight="1">
      <c r="C708" s="23"/>
    </row>
    <row r="709" spans="3:3" ht="15.75" customHeight="1">
      <c r="C709" s="23"/>
    </row>
    <row r="710" spans="3:3" ht="15.75" customHeight="1">
      <c r="C710" s="23"/>
    </row>
    <row r="711" spans="3:3" ht="15.75" customHeight="1">
      <c r="C711" s="23"/>
    </row>
    <row r="712" spans="3:3" ht="15.75" customHeight="1">
      <c r="C712" s="23"/>
    </row>
    <row r="713" spans="3:3" ht="15.75" customHeight="1">
      <c r="C713" s="23"/>
    </row>
    <row r="714" spans="3:3" ht="15.75" customHeight="1">
      <c r="C714" s="23"/>
    </row>
    <row r="715" spans="3:3" ht="15.75" customHeight="1">
      <c r="C715" s="23"/>
    </row>
    <row r="716" spans="3:3" ht="15.75" customHeight="1">
      <c r="C716" s="23"/>
    </row>
    <row r="717" spans="3:3" ht="15.75" customHeight="1">
      <c r="C717" s="23"/>
    </row>
    <row r="718" spans="3:3" ht="15.75" customHeight="1">
      <c r="C718" s="23"/>
    </row>
    <row r="719" spans="3:3" ht="15.75" customHeight="1">
      <c r="C719" s="23"/>
    </row>
    <row r="720" spans="3:3" ht="15.75" customHeight="1">
      <c r="C720" s="23"/>
    </row>
    <row r="721" spans="3:3" ht="15.75" customHeight="1">
      <c r="C721" s="23"/>
    </row>
    <row r="722" spans="3:3" ht="15.75" customHeight="1">
      <c r="C722" s="23"/>
    </row>
    <row r="723" spans="3:3" ht="15.75" customHeight="1">
      <c r="C723" s="23"/>
    </row>
    <row r="724" spans="3:3" ht="15.75" customHeight="1">
      <c r="C724" s="23"/>
    </row>
    <row r="725" spans="3:3" ht="15.75" customHeight="1">
      <c r="C725" s="23"/>
    </row>
    <row r="726" spans="3:3" ht="15.75" customHeight="1">
      <c r="C726" s="23"/>
    </row>
    <row r="727" spans="3:3" ht="15.75" customHeight="1">
      <c r="C727" s="23"/>
    </row>
    <row r="728" spans="3:3" ht="15.75" customHeight="1">
      <c r="C728" s="23"/>
    </row>
    <row r="729" spans="3:3" ht="15.75" customHeight="1">
      <c r="C729" s="23"/>
    </row>
    <row r="730" spans="3:3" ht="15.75" customHeight="1">
      <c r="C730" s="23"/>
    </row>
    <row r="731" spans="3:3" ht="15.75" customHeight="1">
      <c r="C731" s="23"/>
    </row>
    <row r="732" spans="3:3" ht="15.75" customHeight="1">
      <c r="C732" s="23"/>
    </row>
    <row r="733" spans="3:3" ht="15.75" customHeight="1">
      <c r="C733" s="23"/>
    </row>
    <row r="734" spans="3:3" ht="15.75" customHeight="1">
      <c r="C734" s="23"/>
    </row>
    <row r="735" spans="3:3" ht="15.75" customHeight="1">
      <c r="C735" s="23"/>
    </row>
    <row r="736" spans="3:3" ht="15.75" customHeight="1">
      <c r="C736" s="23"/>
    </row>
    <row r="737" spans="3:3" ht="15.75" customHeight="1">
      <c r="C737" s="23"/>
    </row>
    <row r="738" spans="3:3" ht="15.75" customHeight="1">
      <c r="C738" s="23"/>
    </row>
    <row r="739" spans="3:3" ht="15.75" customHeight="1">
      <c r="C739" s="23"/>
    </row>
    <row r="740" spans="3:3" ht="15.75" customHeight="1">
      <c r="C740" s="23"/>
    </row>
    <row r="741" spans="3:3" ht="15.75" customHeight="1">
      <c r="C741" s="23"/>
    </row>
    <row r="742" spans="3:3" ht="15.75" customHeight="1">
      <c r="C742" s="23"/>
    </row>
    <row r="743" spans="3:3" ht="15.75" customHeight="1">
      <c r="C743" s="23"/>
    </row>
    <row r="744" spans="3:3" ht="15.75" customHeight="1">
      <c r="C744" s="23"/>
    </row>
    <row r="745" spans="3:3" ht="15.75" customHeight="1">
      <c r="C745" s="23"/>
    </row>
    <row r="746" spans="3:3" ht="15.75" customHeight="1">
      <c r="C746" s="23"/>
    </row>
    <row r="747" spans="3:3" ht="15.75" customHeight="1">
      <c r="C747" s="23"/>
    </row>
    <row r="748" spans="3:3" ht="15.75" customHeight="1">
      <c r="C748" s="23"/>
    </row>
    <row r="749" spans="3:3" ht="15.75" customHeight="1">
      <c r="C749" s="23"/>
    </row>
    <row r="750" spans="3:3" ht="15.75" customHeight="1">
      <c r="C750" s="23"/>
    </row>
    <row r="751" spans="3:3" ht="15.75" customHeight="1">
      <c r="C751" s="23"/>
    </row>
    <row r="752" spans="3:3" ht="15.75" customHeight="1">
      <c r="C752" s="23"/>
    </row>
    <row r="753" spans="3:3" ht="15.75" customHeight="1">
      <c r="C753" s="23"/>
    </row>
    <row r="754" spans="3:3" ht="15.75" customHeight="1">
      <c r="C754" s="23"/>
    </row>
    <row r="755" spans="3:3" ht="15.75" customHeight="1">
      <c r="C755" s="23"/>
    </row>
    <row r="756" spans="3:3" ht="15.75" customHeight="1">
      <c r="C756" s="23"/>
    </row>
    <row r="757" spans="3:3" ht="15.75" customHeight="1">
      <c r="C757" s="23"/>
    </row>
    <row r="758" spans="3:3" ht="15.75" customHeight="1">
      <c r="C758" s="23"/>
    </row>
    <row r="759" spans="3:3" ht="15.75" customHeight="1">
      <c r="C759" s="23"/>
    </row>
    <row r="760" spans="3:3" ht="15.75" customHeight="1">
      <c r="C760" s="23"/>
    </row>
    <row r="761" spans="3:3" ht="15.75" customHeight="1">
      <c r="C761" s="23"/>
    </row>
    <row r="762" spans="3:3" ht="15.75" customHeight="1">
      <c r="C762" s="23"/>
    </row>
    <row r="763" spans="3:3" ht="15.75" customHeight="1">
      <c r="C763" s="23"/>
    </row>
    <row r="764" spans="3:3" ht="15.75" customHeight="1">
      <c r="C764" s="23"/>
    </row>
    <row r="765" spans="3:3" ht="15.75" customHeight="1">
      <c r="C765" s="23"/>
    </row>
    <row r="766" spans="3:3" ht="15.75" customHeight="1">
      <c r="C766" s="23"/>
    </row>
    <row r="767" spans="3:3" ht="15.75" customHeight="1">
      <c r="C767" s="23"/>
    </row>
    <row r="768" spans="3:3" ht="15.75" customHeight="1">
      <c r="C768" s="23"/>
    </row>
    <row r="769" spans="3:3" ht="15.75" customHeight="1">
      <c r="C769" s="23"/>
    </row>
    <row r="770" spans="3:3" ht="15.75" customHeight="1">
      <c r="C770" s="23"/>
    </row>
    <row r="771" spans="3:3" ht="15.75" customHeight="1">
      <c r="C771" s="23"/>
    </row>
    <row r="772" spans="3:3" ht="15.75" customHeight="1">
      <c r="C772" s="23"/>
    </row>
    <row r="773" spans="3:3" ht="15.75" customHeight="1">
      <c r="C773" s="23"/>
    </row>
    <row r="774" spans="3:3" ht="15.75" customHeight="1">
      <c r="C774" s="23"/>
    </row>
    <row r="775" spans="3:3" ht="15.75" customHeight="1">
      <c r="C775" s="23"/>
    </row>
    <row r="776" spans="3:3" ht="15.75" customHeight="1">
      <c r="C776" s="23"/>
    </row>
    <row r="777" spans="3:3" ht="15.75" customHeight="1">
      <c r="C777" s="23"/>
    </row>
    <row r="778" spans="3:3" ht="15.75" customHeight="1">
      <c r="C778" s="23"/>
    </row>
    <row r="779" spans="3:3" ht="15.75" customHeight="1">
      <c r="C779" s="23"/>
    </row>
    <row r="780" spans="3:3" ht="15.75" customHeight="1">
      <c r="C780" s="23"/>
    </row>
    <row r="781" spans="3:3" ht="15.75" customHeight="1">
      <c r="C781" s="23"/>
    </row>
    <row r="782" spans="3:3" ht="15.75" customHeight="1">
      <c r="C782" s="23"/>
    </row>
    <row r="783" spans="3:3" ht="15.75" customHeight="1">
      <c r="C783" s="23"/>
    </row>
    <row r="784" spans="3:3" ht="15.75" customHeight="1">
      <c r="C784" s="23"/>
    </row>
    <row r="785" spans="3:3" ht="15.75" customHeight="1">
      <c r="C785" s="23"/>
    </row>
    <row r="786" spans="3:3" ht="15.75" customHeight="1">
      <c r="C786" s="23"/>
    </row>
    <row r="787" spans="3:3" ht="15.75" customHeight="1">
      <c r="C787" s="23"/>
    </row>
    <row r="788" spans="3:3" ht="15.75" customHeight="1">
      <c r="C788" s="23"/>
    </row>
    <row r="789" spans="3:3" ht="15.75" customHeight="1">
      <c r="C789" s="23"/>
    </row>
    <row r="790" spans="3:3" ht="15.75" customHeight="1">
      <c r="C790" s="23"/>
    </row>
    <row r="791" spans="3:3" ht="15.75" customHeight="1">
      <c r="C791" s="23"/>
    </row>
    <row r="792" spans="3:3" ht="15.75" customHeight="1">
      <c r="C792" s="23"/>
    </row>
    <row r="793" spans="3:3" ht="15.75" customHeight="1">
      <c r="C793" s="23"/>
    </row>
    <row r="794" spans="3:3" ht="15.75" customHeight="1">
      <c r="C794" s="23"/>
    </row>
    <row r="795" spans="3:3" ht="15.75" customHeight="1">
      <c r="C795" s="23"/>
    </row>
    <row r="796" spans="3:3" ht="15.75" customHeight="1">
      <c r="C796" s="23"/>
    </row>
    <row r="797" spans="3:3" ht="15.75" customHeight="1">
      <c r="C797" s="23"/>
    </row>
    <row r="798" spans="3:3" ht="15.75" customHeight="1">
      <c r="C798" s="23"/>
    </row>
    <row r="799" spans="3:3" ht="15.75" customHeight="1">
      <c r="C799" s="23"/>
    </row>
    <row r="800" spans="3:3" ht="15.75" customHeight="1">
      <c r="C800" s="23"/>
    </row>
    <row r="801" spans="3:3" ht="15.75" customHeight="1">
      <c r="C801" s="23"/>
    </row>
    <row r="802" spans="3:3" ht="15.75" customHeight="1">
      <c r="C802" s="23"/>
    </row>
    <row r="803" spans="3:3" ht="15.75" customHeight="1">
      <c r="C803" s="23"/>
    </row>
    <row r="804" spans="3:3" ht="15.75" customHeight="1">
      <c r="C804" s="23"/>
    </row>
    <row r="805" spans="3:3" ht="15.75" customHeight="1">
      <c r="C805" s="23"/>
    </row>
    <row r="806" spans="3:3" ht="15.75" customHeight="1">
      <c r="C806" s="23"/>
    </row>
    <row r="807" spans="3:3" ht="15.75" customHeight="1">
      <c r="C807" s="23"/>
    </row>
    <row r="808" spans="3:3" ht="15.75" customHeight="1">
      <c r="C808" s="23"/>
    </row>
    <row r="809" spans="3:3" ht="15.75" customHeight="1">
      <c r="C809" s="23"/>
    </row>
    <row r="810" spans="3:3" ht="15.75" customHeight="1">
      <c r="C810" s="23"/>
    </row>
    <row r="811" spans="3:3" ht="15.75" customHeight="1">
      <c r="C811" s="23"/>
    </row>
    <row r="812" spans="3:3" ht="15.75" customHeight="1">
      <c r="C812" s="23"/>
    </row>
    <row r="813" spans="3:3" ht="15.75" customHeight="1">
      <c r="C813" s="23"/>
    </row>
    <row r="814" spans="3:3" ht="15.75" customHeight="1">
      <c r="C814" s="23"/>
    </row>
    <row r="815" spans="3:3" ht="15.75" customHeight="1">
      <c r="C815" s="23"/>
    </row>
    <row r="816" spans="3:3" ht="15.75" customHeight="1">
      <c r="C816" s="23"/>
    </row>
    <row r="817" spans="3:3" ht="15.75" customHeight="1">
      <c r="C817" s="23"/>
    </row>
    <row r="818" spans="3:3" ht="15.75" customHeight="1">
      <c r="C818" s="23"/>
    </row>
    <row r="819" spans="3:3" ht="15.75" customHeight="1">
      <c r="C819" s="23"/>
    </row>
    <row r="820" spans="3:3" ht="15.75" customHeight="1">
      <c r="C820" s="23"/>
    </row>
    <row r="821" spans="3:3" ht="15.75" customHeight="1">
      <c r="C821" s="23"/>
    </row>
    <row r="822" spans="3:3" ht="15.75" customHeight="1">
      <c r="C822" s="23"/>
    </row>
    <row r="823" spans="3:3" ht="15.75" customHeight="1">
      <c r="C823" s="23"/>
    </row>
    <row r="824" spans="3:3" ht="15.75" customHeight="1">
      <c r="C824" s="23"/>
    </row>
    <row r="825" spans="3:3" ht="15.75" customHeight="1">
      <c r="C825" s="23"/>
    </row>
    <row r="826" spans="3:3" ht="15.75" customHeight="1">
      <c r="C826" s="23"/>
    </row>
    <row r="827" spans="3:3" ht="15.75" customHeight="1">
      <c r="C827" s="23"/>
    </row>
    <row r="828" spans="3:3" ht="15.75" customHeight="1">
      <c r="C828" s="23"/>
    </row>
    <row r="829" spans="3:3" ht="15.75" customHeight="1">
      <c r="C829" s="23"/>
    </row>
    <row r="830" spans="3:3" ht="15.75" customHeight="1">
      <c r="C830" s="23"/>
    </row>
    <row r="831" spans="3:3" ht="15.75" customHeight="1">
      <c r="C831" s="23"/>
    </row>
    <row r="832" spans="3:3" ht="15.75" customHeight="1">
      <c r="C832" s="23"/>
    </row>
    <row r="833" spans="3:3" ht="15.75" customHeight="1">
      <c r="C833" s="23"/>
    </row>
    <row r="834" spans="3:3" ht="15.75" customHeight="1">
      <c r="C834" s="23"/>
    </row>
    <row r="835" spans="3:3" ht="15.75" customHeight="1">
      <c r="C835" s="23"/>
    </row>
    <row r="836" spans="3:3" ht="15.75" customHeight="1">
      <c r="C836" s="23"/>
    </row>
    <row r="837" spans="3:3" ht="15.75" customHeight="1">
      <c r="C837" s="23"/>
    </row>
    <row r="838" spans="3:3" ht="15.75" customHeight="1">
      <c r="C838" s="23"/>
    </row>
    <row r="839" spans="3:3" ht="15.75" customHeight="1">
      <c r="C839" s="23"/>
    </row>
    <row r="840" spans="3:3" ht="15.75" customHeight="1">
      <c r="C840" s="23"/>
    </row>
    <row r="841" spans="3:3" ht="15.75" customHeight="1">
      <c r="C841" s="23"/>
    </row>
    <row r="842" spans="3:3" ht="15.75" customHeight="1">
      <c r="C842" s="23"/>
    </row>
    <row r="843" spans="3:3" ht="15.75" customHeight="1">
      <c r="C843" s="23"/>
    </row>
    <row r="844" spans="3:3" ht="15.75" customHeight="1">
      <c r="C844" s="23"/>
    </row>
    <row r="845" spans="3:3" ht="15.75" customHeight="1">
      <c r="C845" s="23"/>
    </row>
    <row r="846" spans="3:3" ht="15.75" customHeight="1">
      <c r="C846" s="23"/>
    </row>
    <row r="847" spans="3:3" ht="15.75" customHeight="1">
      <c r="C847" s="23"/>
    </row>
    <row r="848" spans="3:3" ht="15.75" customHeight="1">
      <c r="C848" s="23"/>
    </row>
    <row r="849" spans="3:3" ht="15.75" customHeight="1">
      <c r="C849" s="23"/>
    </row>
    <row r="850" spans="3:3" ht="15.75" customHeight="1">
      <c r="C850" s="23"/>
    </row>
    <row r="851" spans="3:3" ht="15.75" customHeight="1">
      <c r="C851" s="23"/>
    </row>
    <row r="852" spans="3:3" ht="15.75" customHeight="1">
      <c r="C852" s="23"/>
    </row>
    <row r="853" spans="3:3" ht="15.75" customHeight="1">
      <c r="C853" s="23"/>
    </row>
    <row r="854" spans="3:3" ht="15.75" customHeight="1">
      <c r="C854" s="23"/>
    </row>
    <row r="855" spans="3:3" ht="15.75" customHeight="1">
      <c r="C855" s="23"/>
    </row>
    <row r="856" spans="3:3" ht="15.75" customHeight="1">
      <c r="C856" s="23"/>
    </row>
    <row r="857" spans="3:3" ht="15.75" customHeight="1">
      <c r="C857" s="23"/>
    </row>
    <row r="858" spans="3:3" ht="15.75" customHeight="1">
      <c r="C858" s="23"/>
    </row>
    <row r="859" spans="3:3" ht="15.75" customHeight="1">
      <c r="C859" s="23"/>
    </row>
    <row r="860" spans="3:3" ht="15.75" customHeight="1">
      <c r="C860" s="23"/>
    </row>
    <row r="861" spans="3:3" ht="15.75" customHeight="1">
      <c r="C861" s="23"/>
    </row>
    <row r="862" spans="3:3" ht="15.75" customHeight="1">
      <c r="C862" s="23"/>
    </row>
    <row r="863" spans="3:3" ht="15.75" customHeight="1">
      <c r="C863" s="23"/>
    </row>
    <row r="864" spans="3:3" ht="15.75" customHeight="1">
      <c r="C864" s="23"/>
    </row>
    <row r="865" spans="3:3" ht="15.75" customHeight="1">
      <c r="C865" s="23"/>
    </row>
    <row r="866" spans="3:3" ht="15.75" customHeight="1">
      <c r="C866" s="23"/>
    </row>
    <row r="867" spans="3:3" ht="15.75" customHeight="1">
      <c r="C867" s="23"/>
    </row>
    <row r="868" spans="3:3" ht="15.75" customHeight="1">
      <c r="C868" s="23"/>
    </row>
    <row r="869" spans="3:3" ht="15.75" customHeight="1">
      <c r="C869" s="23"/>
    </row>
    <row r="870" spans="3:3" ht="15.75" customHeight="1">
      <c r="C870" s="23"/>
    </row>
    <row r="871" spans="3:3" ht="15.75" customHeight="1">
      <c r="C871" s="23"/>
    </row>
    <row r="872" spans="3:3" ht="15.75" customHeight="1">
      <c r="C872" s="23"/>
    </row>
    <row r="873" spans="3:3" ht="15.75" customHeight="1">
      <c r="C873" s="23"/>
    </row>
    <row r="874" spans="3:3" ht="15.75" customHeight="1">
      <c r="C874" s="23"/>
    </row>
    <row r="875" spans="3:3" ht="15.75" customHeight="1">
      <c r="C875" s="23"/>
    </row>
    <row r="876" spans="3:3" ht="15.75" customHeight="1">
      <c r="C876" s="23"/>
    </row>
    <row r="877" spans="3:3" ht="15.75" customHeight="1">
      <c r="C877" s="23"/>
    </row>
    <row r="878" spans="3:3" ht="15.75" customHeight="1">
      <c r="C878" s="23"/>
    </row>
    <row r="879" spans="3:3" ht="15.75" customHeight="1">
      <c r="C879" s="23"/>
    </row>
    <row r="880" spans="3:3" ht="15.75" customHeight="1">
      <c r="C880" s="23"/>
    </row>
    <row r="881" spans="3:3" ht="15.75" customHeight="1">
      <c r="C881" s="23"/>
    </row>
    <row r="882" spans="3:3" ht="15.75" customHeight="1">
      <c r="C882" s="23"/>
    </row>
    <row r="883" spans="3:3" ht="15.75" customHeight="1">
      <c r="C883" s="23"/>
    </row>
    <row r="884" spans="3:3" ht="15.75" customHeight="1">
      <c r="C884" s="23"/>
    </row>
    <row r="885" spans="3:3" ht="15.75" customHeight="1">
      <c r="C885" s="23"/>
    </row>
    <row r="886" spans="3:3" ht="15.75" customHeight="1">
      <c r="C886" s="23"/>
    </row>
    <row r="887" spans="3:3" ht="15.75" customHeight="1">
      <c r="C887" s="23"/>
    </row>
    <row r="888" spans="3:3" ht="15.75" customHeight="1">
      <c r="C888" s="23"/>
    </row>
    <row r="889" spans="3:3" ht="15.75" customHeight="1">
      <c r="C889" s="23"/>
    </row>
    <row r="890" spans="3:3" ht="15.75" customHeight="1">
      <c r="C890" s="23"/>
    </row>
    <row r="891" spans="3:3" ht="15.75" customHeight="1">
      <c r="C891" s="23"/>
    </row>
    <row r="892" spans="3:3" ht="15.75" customHeight="1">
      <c r="C892" s="23"/>
    </row>
    <row r="893" spans="3:3" ht="15.75" customHeight="1">
      <c r="C893" s="23"/>
    </row>
    <row r="894" spans="3:3" ht="15.75" customHeight="1">
      <c r="C894" s="23"/>
    </row>
    <row r="895" spans="3:3" ht="15.75" customHeight="1">
      <c r="C895" s="23"/>
    </row>
    <row r="896" spans="3:3" ht="15.75" customHeight="1">
      <c r="C896" s="23"/>
    </row>
    <row r="897" spans="3:3" ht="15.75" customHeight="1">
      <c r="C897" s="23"/>
    </row>
    <row r="898" spans="3:3" ht="15.75" customHeight="1">
      <c r="C898" s="23"/>
    </row>
    <row r="899" spans="3:3" ht="15.75" customHeight="1">
      <c r="C899" s="23"/>
    </row>
    <row r="900" spans="3:3" ht="15.75" customHeight="1">
      <c r="C900" s="23"/>
    </row>
    <row r="901" spans="3:3" ht="15.75" customHeight="1">
      <c r="C901" s="23"/>
    </row>
    <row r="902" spans="3:3" ht="15.75" customHeight="1">
      <c r="C902" s="23"/>
    </row>
    <row r="903" spans="3:3" ht="15.75" customHeight="1">
      <c r="C903" s="23"/>
    </row>
    <row r="904" spans="3:3" ht="15.75" customHeight="1">
      <c r="C904" s="23"/>
    </row>
    <row r="905" spans="3:3" ht="15.75" customHeight="1">
      <c r="C905" s="23"/>
    </row>
    <row r="906" spans="3:3" ht="15.75" customHeight="1">
      <c r="C906" s="23"/>
    </row>
    <row r="907" spans="3:3" ht="15.75" customHeight="1">
      <c r="C907" s="23"/>
    </row>
    <row r="908" spans="3:3" ht="15.75" customHeight="1">
      <c r="C908" s="23"/>
    </row>
    <row r="909" spans="3:3" ht="15.75" customHeight="1">
      <c r="C909" s="23"/>
    </row>
    <row r="910" spans="3:3" ht="15.75" customHeight="1">
      <c r="C910" s="23"/>
    </row>
    <row r="911" spans="3:3" ht="15.75" customHeight="1">
      <c r="C911" s="23"/>
    </row>
    <row r="912" spans="3:3" ht="15.75" customHeight="1">
      <c r="C912" s="23"/>
    </row>
    <row r="913" spans="3:3" ht="15.75" customHeight="1">
      <c r="C913" s="23"/>
    </row>
    <row r="914" spans="3:3" ht="15.75" customHeight="1">
      <c r="C914" s="23"/>
    </row>
    <row r="915" spans="3:3" ht="15.75" customHeight="1">
      <c r="C915" s="23"/>
    </row>
    <row r="916" spans="3:3" ht="15.75" customHeight="1">
      <c r="C916" s="23"/>
    </row>
    <row r="917" spans="3:3" ht="15.75" customHeight="1">
      <c r="C917" s="23"/>
    </row>
    <row r="918" spans="3:3" ht="15.75" customHeight="1">
      <c r="C918" s="23"/>
    </row>
    <row r="919" spans="3:3" ht="15.75" customHeight="1">
      <c r="C919" s="23"/>
    </row>
    <row r="920" spans="3:3" ht="15.75" customHeight="1">
      <c r="C920" s="23"/>
    </row>
    <row r="921" spans="3:3" ht="15.75" customHeight="1">
      <c r="C921" s="23"/>
    </row>
    <row r="922" spans="3:3" ht="15.75" customHeight="1">
      <c r="C922" s="23"/>
    </row>
    <row r="923" spans="3:3" ht="15.75" customHeight="1">
      <c r="C923" s="23"/>
    </row>
    <row r="924" spans="3:3" ht="15.75" customHeight="1">
      <c r="C924" s="23"/>
    </row>
    <row r="925" spans="3:3" ht="15.75" customHeight="1">
      <c r="C925" s="23"/>
    </row>
    <row r="926" spans="3:3" ht="15.75" customHeight="1">
      <c r="C926" s="23"/>
    </row>
    <row r="927" spans="3:3" ht="15.75" customHeight="1">
      <c r="C927" s="23"/>
    </row>
    <row r="928" spans="3:3" ht="15.75" customHeight="1">
      <c r="C928" s="23"/>
    </row>
    <row r="929" spans="3:3" ht="15.75" customHeight="1">
      <c r="C929" s="23"/>
    </row>
    <row r="930" spans="3:3" ht="15.75" customHeight="1">
      <c r="C930" s="23"/>
    </row>
    <row r="931" spans="3:3" ht="15.75" customHeight="1">
      <c r="C931" s="23"/>
    </row>
    <row r="932" spans="3:3" ht="15.75" customHeight="1">
      <c r="C932" s="23"/>
    </row>
    <row r="933" spans="3:3" ht="15.75" customHeight="1">
      <c r="C933" s="23"/>
    </row>
    <row r="934" spans="3:3" ht="15.75" customHeight="1">
      <c r="C934" s="23"/>
    </row>
    <row r="935" spans="3:3" ht="15.75" customHeight="1">
      <c r="C935" s="23"/>
    </row>
    <row r="936" spans="3:3" ht="15.75" customHeight="1">
      <c r="C936" s="23"/>
    </row>
    <row r="937" spans="3:3" ht="15.75" customHeight="1">
      <c r="C937" s="23"/>
    </row>
    <row r="938" spans="3:3" ht="15.75" customHeight="1">
      <c r="C938" s="23"/>
    </row>
    <row r="939" spans="3:3" ht="15.75" customHeight="1">
      <c r="C939" s="23"/>
    </row>
    <row r="940" spans="3:3" ht="15.75" customHeight="1">
      <c r="C940" s="23"/>
    </row>
    <row r="941" spans="3:3" ht="15.75" customHeight="1">
      <c r="C941" s="23"/>
    </row>
    <row r="942" spans="3:3" ht="15.75" customHeight="1">
      <c r="C942" s="23"/>
    </row>
    <row r="943" spans="3:3" ht="15.75" customHeight="1">
      <c r="C943" s="23"/>
    </row>
    <row r="944" spans="3:3" ht="15.75" customHeight="1">
      <c r="C944" s="23"/>
    </row>
    <row r="945" spans="3:3" ht="15.75" customHeight="1">
      <c r="C945" s="23"/>
    </row>
    <row r="946" spans="3:3" ht="15.75" customHeight="1">
      <c r="C946" s="23"/>
    </row>
    <row r="947" spans="3:3" ht="15.75" customHeight="1">
      <c r="C947" s="23"/>
    </row>
    <row r="948" spans="3:3" ht="15.75" customHeight="1">
      <c r="C948" s="23"/>
    </row>
    <row r="949" spans="3:3" ht="15.75" customHeight="1">
      <c r="C949" s="23"/>
    </row>
    <row r="950" spans="3:3" ht="15.75" customHeight="1">
      <c r="C950" s="23"/>
    </row>
    <row r="951" spans="3:3" ht="15.75" customHeight="1">
      <c r="C951" s="23"/>
    </row>
    <row r="952" spans="3:3" ht="15.75" customHeight="1">
      <c r="C952" s="23"/>
    </row>
    <row r="953" spans="3:3" ht="15.75" customHeight="1">
      <c r="C953" s="23"/>
    </row>
    <row r="954" spans="3:3" ht="15.75" customHeight="1">
      <c r="C954" s="23"/>
    </row>
    <row r="955" spans="3:3" ht="15.75" customHeight="1">
      <c r="C955" s="23"/>
    </row>
    <row r="956" spans="3:3" ht="15.75" customHeight="1">
      <c r="C956" s="23"/>
    </row>
    <row r="957" spans="3:3" ht="15.75" customHeight="1">
      <c r="C957" s="23"/>
    </row>
    <row r="958" spans="3:3" ht="15.75" customHeight="1">
      <c r="C958" s="23"/>
    </row>
    <row r="959" spans="3:3" ht="15.75" customHeight="1">
      <c r="C959" s="23"/>
    </row>
    <row r="960" spans="3:3" ht="15.75" customHeight="1">
      <c r="C960" s="23"/>
    </row>
    <row r="961" spans="3:3" ht="15.75" customHeight="1">
      <c r="C961" s="23"/>
    </row>
    <row r="962" spans="3:3" ht="15.75" customHeight="1">
      <c r="C962" s="23"/>
    </row>
    <row r="963" spans="3:3" ht="15.75" customHeight="1">
      <c r="C963" s="23"/>
    </row>
    <row r="964" spans="3:3" ht="15.75" customHeight="1">
      <c r="C964" s="23"/>
    </row>
    <row r="965" spans="3:3" ht="15.75" customHeight="1">
      <c r="C965" s="23"/>
    </row>
    <row r="966" spans="3:3" ht="15.75" customHeight="1">
      <c r="C966" s="23"/>
    </row>
    <row r="967" spans="3:3" ht="15.75" customHeight="1">
      <c r="C967" s="23"/>
    </row>
    <row r="968" spans="3:3" ht="15.75" customHeight="1">
      <c r="C968" s="23"/>
    </row>
    <row r="969" spans="3:3" ht="15.75" customHeight="1">
      <c r="C969" s="23"/>
    </row>
    <row r="970" spans="3:3" ht="15.75" customHeight="1">
      <c r="C970" s="23"/>
    </row>
    <row r="971" spans="3:3" ht="15.75" customHeight="1">
      <c r="C971" s="23"/>
    </row>
    <row r="972" spans="3:3" ht="15.75" customHeight="1">
      <c r="C972" s="23"/>
    </row>
    <row r="973" spans="3:3" ht="15.75" customHeight="1">
      <c r="C973" s="23"/>
    </row>
    <row r="974" spans="3:3" ht="15.75" customHeight="1">
      <c r="C974" s="23"/>
    </row>
    <row r="975" spans="3:3" ht="15.75" customHeight="1">
      <c r="C975" s="23"/>
    </row>
    <row r="976" spans="3:3" ht="15.75" customHeight="1">
      <c r="C976" s="23"/>
    </row>
    <row r="977" spans="3:3" ht="15.75" customHeight="1">
      <c r="C977" s="23"/>
    </row>
    <row r="978" spans="3:3" ht="15.75" customHeight="1">
      <c r="C978" s="23"/>
    </row>
    <row r="979" spans="3:3" ht="15.75" customHeight="1">
      <c r="C979" s="23"/>
    </row>
    <row r="980" spans="3:3" ht="15.75" customHeight="1">
      <c r="C980" s="23"/>
    </row>
    <row r="981" spans="3:3" ht="15.75" customHeight="1">
      <c r="C981" s="23"/>
    </row>
    <row r="982" spans="3:3" ht="15.75" customHeight="1">
      <c r="C982" s="23"/>
    </row>
    <row r="983" spans="3:3" ht="15.75" customHeight="1">
      <c r="C983" s="23"/>
    </row>
    <row r="984" spans="3:3" ht="15.75" customHeight="1">
      <c r="C984" s="23"/>
    </row>
    <row r="985" spans="3:3" ht="15.75" customHeight="1">
      <c r="C985" s="23"/>
    </row>
    <row r="986" spans="3:3" ht="15.75" customHeight="1">
      <c r="C986" s="23"/>
    </row>
    <row r="987" spans="3:3" ht="15.75" customHeight="1">
      <c r="C987" s="23"/>
    </row>
    <row r="988" spans="3:3" ht="15.75" customHeight="1">
      <c r="C988" s="23"/>
    </row>
    <row r="989" spans="3:3" ht="15.75" customHeight="1">
      <c r="C989" s="23"/>
    </row>
    <row r="990" spans="3:3" ht="15.75" customHeight="1">
      <c r="C990" s="23"/>
    </row>
    <row r="991" spans="3:3" ht="15.75" customHeight="1">
      <c r="C991" s="23"/>
    </row>
    <row r="992" spans="3:3" ht="15.75" customHeight="1">
      <c r="C992" s="23"/>
    </row>
    <row r="993" spans="3:3" ht="15.75" customHeight="1">
      <c r="C993" s="23"/>
    </row>
    <row r="994" spans="3:3" ht="15.75" customHeight="1">
      <c r="C994" s="23"/>
    </row>
    <row r="995" spans="3:3" ht="15.75" customHeight="1">
      <c r="C995" s="23"/>
    </row>
    <row r="996" spans="3:3" ht="15.75" customHeight="1">
      <c r="C996" s="23"/>
    </row>
    <row r="997" spans="3:3" ht="15.75" customHeight="1">
      <c r="C997" s="23"/>
    </row>
    <row r="998" spans="3:3" ht="15.75" customHeight="1">
      <c r="C998" s="23"/>
    </row>
    <row r="999" spans="3:3" ht="15.75" customHeight="1">
      <c r="C999" s="23"/>
    </row>
    <row r="1000" spans="3:3" ht="15.75" customHeight="1">
      <c r="C1000" s="23"/>
    </row>
  </sheetData>
  <autoFilter ref="B2:F37" xr:uid="{00000000-0009-0000-0000-000007000000}"/>
  <mergeCells count="2">
    <mergeCell ref="B1:F1"/>
    <mergeCell ref="I2:J2"/>
  </mergeCells>
  <phoneticPr fontId="28" type="noConversion"/>
  <printOptions horizontalCentered="1" gridLines="1"/>
  <pageMargins left="0.7" right="0.7" top="0.75" bottom="0.75" header="0" footer="0"/>
  <pageSetup paperSize="9" scale="72" fitToHeight="0" pageOrder="overThenDown" orientation="landscape" cellComments="atEn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AB992"/>
  <sheetViews>
    <sheetView workbookViewId="0">
      <selection activeCell="I4" sqref="I4:I11"/>
    </sheetView>
  </sheetViews>
  <sheetFormatPr defaultColWidth="12.5703125" defaultRowHeight="15" customHeight="1"/>
  <cols>
    <col min="1" max="2" width="14.42578125" customWidth="1"/>
    <col min="3" max="3" width="23.85546875" customWidth="1"/>
    <col min="4" max="4" width="30.42578125" customWidth="1"/>
    <col min="5" max="5" width="3.5703125" customWidth="1"/>
    <col min="6" max="6" width="23.140625" customWidth="1"/>
    <col min="7" max="7" width="3" customWidth="1"/>
    <col min="8" max="8" width="5.7109375" customWidth="1"/>
    <col min="9" max="9" width="25.85546875" customWidth="1"/>
    <col min="10" max="28" width="14.42578125" customWidth="1"/>
  </cols>
  <sheetData>
    <row r="1" spans="1:11" ht="15.75" customHeight="1" thickBot="1">
      <c r="A1" s="155"/>
      <c r="B1" s="171" t="s">
        <v>146</v>
      </c>
      <c r="C1" s="167"/>
      <c r="D1" s="167"/>
      <c r="E1" s="168"/>
      <c r="F1" s="168"/>
      <c r="G1" s="171"/>
      <c r="H1" s="167"/>
      <c r="I1" s="164"/>
      <c r="J1" s="164"/>
      <c r="K1" s="168"/>
    </row>
    <row r="2" spans="1:11" ht="15.75" customHeight="1" thickTop="1" thickBot="1">
      <c r="A2" s="155"/>
      <c r="B2" s="59" t="s">
        <v>58</v>
      </c>
      <c r="C2" s="59" t="s">
        <v>59</v>
      </c>
      <c r="D2" s="60" t="s">
        <v>60</v>
      </c>
      <c r="E2" s="60"/>
      <c r="F2" s="60" t="s">
        <v>61</v>
      </c>
      <c r="G2" s="147"/>
      <c r="H2" s="160"/>
      <c r="I2" s="169" t="s">
        <v>7</v>
      </c>
      <c r="J2" s="170"/>
      <c r="K2" s="155"/>
    </row>
    <row r="3" spans="1:11" ht="15.75" customHeight="1">
      <c r="A3" s="155"/>
      <c r="B3" s="140">
        <v>0.41666666666666669</v>
      </c>
      <c r="C3" s="65">
        <v>2001</v>
      </c>
      <c r="D3" s="62" t="str">
        <f>$I$4</f>
        <v xml:space="preserve">Röss Styrbord </v>
      </c>
      <c r="E3" s="130"/>
      <c r="F3" s="62" t="str">
        <f>$I$7</f>
        <v>KKKK - Kebap Sosu</v>
      </c>
      <c r="G3" s="141"/>
      <c r="H3" s="160"/>
      <c r="I3" s="122" t="s">
        <v>62</v>
      </c>
      <c r="J3" s="123" t="s">
        <v>47</v>
      </c>
      <c r="K3" s="155"/>
    </row>
    <row r="4" spans="1:11" ht="15.75" customHeight="1">
      <c r="A4" s="155"/>
      <c r="B4" s="140">
        <v>0.42152777777777778</v>
      </c>
      <c r="C4" s="61">
        <v>2002</v>
      </c>
      <c r="D4" s="62" t="str">
        <f>$I$8</f>
        <v xml:space="preserve">LDSS syd </v>
      </c>
      <c r="E4" s="133"/>
      <c r="F4" s="62" t="str">
        <f>$I$5</f>
        <v>KKKK FeVoLiLi</v>
      </c>
      <c r="G4" s="142"/>
      <c r="H4" s="160"/>
      <c r="I4" s="137" t="s">
        <v>116</v>
      </c>
      <c r="J4" s="130" t="s">
        <v>49</v>
      </c>
      <c r="K4" s="155"/>
    </row>
    <row r="5" spans="1:11" ht="15.75" customHeight="1">
      <c r="A5" s="155"/>
      <c r="B5" s="140">
        <v>0.42638888888888898</v>
      </c>
      <c r="C5" s="61">
        <v>2003</v>
      </c>
      <c r="D5" s="62" t="str">
        <f>$I$7</f>
        <v>KKKK - Kebap Sosu</v>
      </c>
      <c r="E5" s="131"/>
      <c r="F5" s="62" t="str">
        <f>$I$6</f>
        <v>LESS - DAUNTLESS</v>
      </c>
      <c r="G5" s="147"/>
      <c r="H5" s="160"/>
      <c r="I5" s="137" t="s">
        <v>83</v>
      </c>
      <c r="J5" s="128" t="s">
        <v>51</v>
      </c>
      <c r="K5" s="155"/>
    </row>
    <row r="6" spans="1:11" ht="15.75" customHeight="1">
      <c r="A6" s="155"/>
      <c r="B6" s="140">
        <v>0.43125000000000002</v>
      </c>
      <c r="C6" s="61">
        <v>2004</v>
      </c>
      <c r="D6" s="62" t="str">
        <f>$I$4</f>
        <v xml:space="preserve">Röss Styrbord </v>
      </c>
      <c r="E6" s="130"/>
      <c r="F6" s="62" t="str">
        <f>$I$5</f>
        <v>KKKK FeVoLiLi</v>
      </c>
      <c r="G6" s="142"/>
      <c r="H6" s="160"/>
      <c r="I6" s="137" t="s">
        <v>122</v>
      </c>
      <c r="J6" s="126" t="s">
        <v>50</v>
      </c>
      <c r="K6" s="155"/>
    </row>
    <row r="7" spans="1:11" ht="15.75" customHeight="1">
      <c r="A7" s="155"/>
      <c r="B7" s="140">
        <v>0.43611111111111101</v>
      </c>
      <c r="C7" s="61">
        <v>2005</v>
      </c>
      <c r="D7" s="62" t="str">
        <f>$I$9</f>
        <v>RåSS - Aqua Spears</v>
      </c>
      <c r="E7" s="132"/>
      <c r="F7" s="62" t="str">
        <f>$I$10</f>
        <v>Hjbk Makrillen</v>
      </c>
      <c r="G7" s="143"/>
      <c r="H7" s="160"/>
      <c r="I7" s="137" t="s">
        <v>81</v>
      </c>
      <c r="J7" s="131" t="s">
        <v>53</v>
      </c>
      <c r="K7" s="155"/>
    </row>
    <row r="8" spans="1:11" ht="15.75" customHeight="1">
      <c r="A8" s="155"/>
      <c r="B8" s="140">
        <v>0.44097222222222199</v>
      </c>
      <c r="C8" s="61">
        <v>2006</v>
      </c>
      <c r="D8" s="62" t="str">
        <f t="shared" ref="D8" si="0">$I$4</f>
        <v xml:space="preserve">Röss Styrbord </v>
      </c>
      <c r="E8" s="130"/>
      <c r="F8" s="62" t="str">
        <f t="shared" ref="F8" si="1">$I$6</f>
        <v>LESS - DAUNTLESS</v>
      </c>
      <c r="G8" s="147"/>
      <c r="H8" s="160"/>
      <c r="I8" s="137" t="s">
        <v>96</v>
      </c>
      <c r="J8" s="133" t="s">
        <v>147</v>
      </c>
      <c r="K8" s="155"/>
    </row>
    <row r="9" spans="1:11" ht="15.75" customHeight="1">
      <c r="A9" s="155"/>
      <c r="B9" s="140">
        <v>0.44583333333333303</v>
      </c>
      <c r="C9" s="61">
        <v>2007</v>
      </c>
      <c r="D9" s="62" t="str">
        <f t="shared" ref="D9" si="2">$I$7</f>
        <v>KKKK - Kebap Sosu</v>
      </c>
      <c r="E9" s="131"/>
      <c r="F9" s="62" t="str">
        <f t="shared" ref="F9" si="3">$I$8</f>
        <v xml:space="preserve">LDSS syd </v>
      </c>
      <c r="G9" s="144"/>
      <c r="H9" s="160"/>
      <c r="I9" s="137" t="s">
        <v>107</v>
      </c>
      <c r="J9" s="132" t="s">
        <v>55</v>
      </c>
      <c r="K9" s="155"/>
    </row>
    <row r="10" spans="1:11" ht="15.75" customHeight="1">
      <c r="A10" s="155"/>
      <c r="B10" s="140">
        <v>0.45069444444444401</v>
      </c>
      <c r="C10" s="61">
        <v>2008</v>
      </c>
      <c r="D10" s="62" t="str">
        <f t="shared" ref="D10" si="4">$I$9</f>
        <v>RåSS - Aqua Spears</v>
      </c>
      <c r="E10" s="132"/>
      <c r="F10" s="62" t="str">
        <f t="shared" ref="F10" si="5">$I$11</f>
        <v>LESS - SPOTLESS</v>
      </c>
      <c r="G10" s="145"/>
      <c r="H10" s="160"/>
      <c r="I10" s="137" t="s">
        <v>126</v>
      </c>
      <c r="J10" s="138" t="s">
        <v>56</v>
      </c>
      <c r="K10" s="155"/>
    </row>
    <row r="11" spans="1:11" ht="15.75" customHeight="1">
      <c r="A11" s="155"/>
      <c r="B11" s="140">
        <v>0.45555555555555499</v>
      </c>
      <c r="C11" s="61">
        <v>2009</v>
      </c>
      <c r="D11" s="62" t="str">
        <f>$I$6</f>
        <v>LESS - DAUNTLESS</v>
      </c>
      <c r="E11" s="62"/>
      <c r="F11" s="62" t="str">
        <f>$I$8</f>
        <v xml:space="preserve">LDSS syd </v>
      </c>
      <c r="G11" s="144"/>
      <c r="H11" s="160"/>
      <c r="I11" s="137" t="s">
        <v>140</v>
      </c>
      <c r="J11" s="125" t="s">
        <v>48</v>
      </c>
      <c r="K11" s="155"/>
    </row>
    <row r="12" spans="1:11" ht="15.75" customHeight="1">
      <c r="A12" s="155"/>
      <c r="B12" s="140">
        <v>0.46041666666666597</v>
      </c>
      <c r="C12" s="61">
        <v>2010</v>
      </c>
      <c r="D12" s="62" t="str">
        <f>$I$7</f>
        <v>KKKK - Kebap Sosu</v>
      </c>
      <c r="E12" s="131"/>
      <c r="F12" s="62" t="str">
        <f>$I$5</f>
        <v>KKKK FeVoLiLi</v>
      </c>
      <c r="G12" s="142"/>
      <c r="H12" s="160"/>
      <c r="I12" s="124"/>
      <c r="J12" s="139"/>
      <c r="K12" s="155"/>
    </row>
    <row r="13" spans="1:11" ht="15.75" customHeight="1" thickBot="1">
      <c r="A13" s="155"/>
      <c r="B13" s="140">
        <v>0.46527777777777801</v>
      </c>
      <c r="C13" s="61">
        <v>2011</v>
      </c>
      <c r="D13" s="62" t="str">
        <f>$I$4</f>
        <v xml:space="preserve">Röss Styrbord </v>
      </c>
      <c r="E13" s="130"/>
      <c r="F13" s="62" t="str">
        <f>$I$8</f>
        <v xml:space="preserve">LDSS syd </v>
      </c>
      <c r="G13" s="144"/>
      <c r="H13" s="160"/>
      <c r="I13" s="135"/>
      <c r="J13" s="136"/>
      <c r="K13" s="155"/>
    </row>
    <row r="14" spans="1:11" ht="15.75" customHeight="1">
      <c r="A14" s="155"/>
      <c r="B14" s="140">
        <v>0.47013888888888899</v>
      </c>
      <c r="C14" s="61">
        <v>2012</v>
      </c>
      <c r="D14" s="62" t="str">
        <f>$I$5</f>
        <v>KKKK FeVoLiLi</v>
      </c>
      <c r="E14" s="128"/>
      <c r="F14" s="62" t="str">
        <f>$I$6</f>
        <v>LESS - DAUNTLESS</v>
      </c>
      <c r="G14" s="147"/>
      <c r="H14" s="160"/>
      <c r="I14" s="160"/>
      <c r="J14" s="155"/>
      <c r="K14" s="155"/>
    </row>
    <row r="15" spans="1:11" ht="15.75" customHeight="1">
      <c r="A15" s="155"/>
      <c r="B15" s="140">
        <v>0.47499999999999998</v>
      </c>
      <c r="C15" s="61">
        <v>2013</v>
      </c>
      <c r="D15" s="62" t="str">
        <f>$I$10</f>
        <v>Hjbk Makrillen</v>
      </c>
      <c r="E15" s="138"/>
      <c r="F15" s="62" t="str">
        <f>$I$11</f>
        <v>LESS - SPOTLESS</v>
      </c>
      <c r="G15" s="145"/>
      <c r="H15" s="160"/>
      <c r="I15" s="160"/>
      <c r="J15" s="155"/>
      <c r="K15" s="155"/>
    </row>
    <row r="16" spans="1:11" ht="15.75" customHeight="1">
      <c r="A16" s="155"/>
      <c r="B16" s="140">
        <v>0.47986111111111102</v>
      </c>
      <c r="C16" s="61">
        <v>2014</v>
      </c>
      <c r="D16" s="62" t="str">
        <f>$I$4</f>
        <v xml:space="preserve">Röss Styrbord </v>
      </c>
      <c r="E16" s="130"/>
      <c r="F16" s="62" t="str">
        <f>$I$9</f>
        <v>RåSS - Aqua Spears</v>
      </c>
      <c r="G16" s="146"/>
      <c r="H16" s="160"/>
      <c r="I16" s="160"/>
      <c r="J16" s="155"/>
      <c r="K16" s="155"/>
    </row>
    <row r="17" spans="1:28" ht="15.75" customHeight="1">
      <c r="A17" s="155"/>
      <c r="B17" s="140">
        <v>0.484722222222222</v>
      </c>
      <c r="C17" s="61">
        <v>2015</v>
      </c>
      <c r="D17" s="62" t="str">
        <f>$I$5</f>
        <v>KKKK FeVoLiLi</v>
      </c>
      <c r="E17" s="128"/>
      <c r="F17" s="62" t="str">
        <f>$I$10</f>
        <v>Hjbk Makrillen</v>
      </c>
      <c r="G17" s="143"/>
      <c r="H17" s="160"/>
      <c r="I17" s="160"/>
      <c r="J17" s="155"/>
      <c r="K17" s="155"/>
    </row>
    <row r="18" spans="1:28" ht="15.75" customHeight="1">
      <c r="A18" s="155"/>
      <c r="B18" s="140">
        <v>0.48958333333333298</v>
      </c>
      <c r="C18" s="61">
        <v>2016</v>
      </c>
      <c r="D18" s="62" t="str">
        <f>$I$6</f>
        <v>LESS - DAUNTLESS</v>
      </c>
      <c r="E18" s="62"/>
      <c r="F18" s="62" t="str">
        <f>$I$9</f>
        <v>RåSS - Aqua Spears</v>
      </c>
      <c r="G18" s="146"/>
      <c r="H18" s="160"/>
      <c r="I18" s="160"/>
      <c r="J18" s="155"/>
      <c r="K18" s="155"/>
    </row>
    <row r="19" spans="1:28" ht="15.75" customHeight="1">
      <c r="A19" s="155"/>
      <c r="B19" s="140">
        <v>0.49444444444444402</v>
      </c>
      <c r="C19" s="61">
        <v>2017</v>
      </c>
      <c r="D19" s="62" t="str">
        <f>$I$8</f>
        <v xml:space="preserve">LDSS syd </v>
      </c>
      <c r="E19" s="133"/>
      <c r="F19" s="62" t="str">
        <f>$I$11</f>
        <v>LESS - SPOTLESS</v>
      </c>
      <c r="G19" s="145"/>
      <c r="H19" s="160"/>
      <c r="I19" s="160"/>
      <c r="J19" s="155"/>
      <c r="K19" s="155"/>
    </row>
    <row r="20" spans="1:28" ht="15.75" customHeight="1">
      <c r="A20" s="155"/>
      <c r="B20" s="140">
        <v>0.499305555555555</v>
      </c>
      <c r="C20" s="61">
        <v>2018</v>
      </c>
      <c r="D20" s="62" t="str">
        <f>$I$4</f>
        <v xml:space="preserve">Röss Styrbord </v>
      </c>
      <c r="E20" s="130"/>
      <c r="F20" s="62" t="str">
        <f>$I$10</f>
        <v>Hjbk Makrillen</v>
      </c>
      <c r="G20" s="143"/>
      <c r="H20" s="160"/>
      <c r="I20" s="160"/>
      <c r="J20" s="155"/>
      <c r="K20" s="155"/>
    </row>
    <row r="21" spans="1:28" ht="15.75" customHeight="1">
      <c r="A21" s="155"/>
      <c r="B21" s="140">
        <v>0.50416666666666599</v>
      </c>
      <c r="C21" s="61">
        <v>2019</v>
      </c>
      <c r="D21" s="62" t="str">
        <f>$I$8</f>
        <v xml:space="preserve">LDSS syd </v>
      </c>
      <c r="E21" s="133"/>
      <c r="F21" s="62" t="str">
        <f>$I$9</f>
        <v>RåSS - Aqua Spears</v>
      </c>
      <c r="G21" s="146"/>
      <c r="H21" s="160"/>
      <c r="I21" s="160"/>
      <c r="J21" s="155"/>
      <c r="K21" s="155"/>
    </row>
    <row r="22" spans="1:28" ht="15.75" customHeight="1">
      <c r="A22" s="155"/>
      <c r="B22" s="140">
        <v>0.50902777777777797</v>
      </c>
      <c r="C22" s="61">
        <v>2020</v>
      </c>
      <c r="D22" s="62" t="str">
        <f>$I$7</f>
        <v>KKKK - Kebap Sosu</v>
      </c>
      <c r="E22" s="131"/>
      <c r="F22" s="62" t="str">
        <f>$I$11</f>
        <v>LESS - SPOTLESS</v>
      </c>
      <c r="G22" s="145"/>
      <c r="H22" s="160"/>
      <c r="I22" s="160"/>
      <c r="J22" s="155"/>
      <c r="K22" s="155"/>
    </row>
    <row r="23" spans="1:28" ht="15.75" customHeight="1">
      <c r="A23" s="155"/>
      <c r="B23" s="140">
        <v>0.51388888888888895</v>
      </c>
      <c r="C23" s="61">
        <v>2021</v>
      </c>
      <c r="D23" s="62" t="str">
        <f>$I$6</f>
        <v>LESS - DAUNTLESS</v>
      </c>
      <c r="E23" s="62"/>
      <c r="F23" s="62" t="str">
        <f>$I$10</f>
        <v>Hjbk Makrillen</v>
      </c>
      <c r="G23" s="143"/>
      <c r="H23" s="160"/>
      <c r="I23" s="160"/>
      <c r="J23" s="155"/>
      <c r="K23" s="155"/>
    </row>
    <row r="24" spans="1:28" ht="15.75" customHeight="1">
      <c r="A24" s="157"/>
      <c r="B24" s="140">
        <v>0.51875000000000004</v>
      </c>
      <c r="C24" s="61">
        <v>2022</v>
      </c>
      <c r="D24" s="62" t="str">
        <f>$I$5</f>
        <v>KKKK FeVoLiLi</v>
      </c>
      <c r="E24" s="128"/>
      <c r="F24" s="62" t="str">
        <f>$I$9</f>
        <v>RåSS - Aqua Spears</v>
      </c>
      <c r="G24" s="146"/>
      <c r="H24" s="160"/>
      <c r="I24" s="161"/>
      <c r="J24" s="157"/>
      <c r="K24" s="157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</row>
    <row r="25" spans="1:28" ht="15.75" customHeight="1">
      <c r="A25" s="155"/>
      <c r="B25" s="140">
        <v>0.52361111111111103</v>
      </c>
      <c r="C25" s="61">
        <v>2023</v>
      </c>
      <c r="D25" s="62" t="str">
        <f>$I$4</f>
        <v xml:space="preserve">Röss Styrbord </v>
      </c>
      <c r="E25" s="130"/>
      <c r="F25" s="62" t="str">
        <f>$I$11</f>
        <v>LESS - SPOTLESS</v>
      </c>
      <c r="G25" s="145"/>
      <c r="H25" s="160"/>
      <c r="I25" s="160"/>
      <c r="J25" s="155"/>
      <c r="K25" s="155"/>
    </row>
    <row r="26" spans="1:28" ht="15.75" customHeight="1">
      <c r="A26" s="155"/>
      <c r="B26" s="140">
        <v>0.52847222222222201</v>
      </c>
      <c r="C26" s="61">
        <v>2024</v>
      </c>
      <c r="D26" s="62" t="str">
        <f>$I$7</f>
        <v>KKKK - Kebap Sosu</v>
      </c>
      <c r="E26" s="131"/>
      <c r="F26" s="62" t="str">
        <f>$I$10</f>
        <v>Hjbk Makrillen</v>
      </c>
      <c r="G26" s="143"/>
      <c r="H26" s="160"/>
      <c r="I26" s="160"/>
      <c r="J26" s="155"/>
      <c r="K26" s="155"/>
    </row>
    <row r="27" spans="1:28" ht="15.75" customHeight="1">
      <c r="A27" s="155"/>
      <c r="B27" s="140">
        <v>0.53333333333333299</v>
      </c>
      <c r="C27" s="61">
        <v>2025</v>
      </c>
      <c r="D27" s="62" t="str">
        <f>$I$6</f>
        <v>LESS - DAUNTLESS</v>
      </c>
      <c r="E27" s="62"/>
      <c r="F27" s="62" t="str">
        <f>$I$11</f>
        <v>LESS - SPOTLESS</v>
      </c>
      <c r="G27" s="145"/>
      <c r="H27" s="160"/>
      <c r="I27" s="160"/>
      <c r="J27" s="155"/>
      <c r="K27" s="155"/>
    </row>
    <row r="28" spans="1:28" ht="15.75" customHeight="1">
      <c r="A28" s="155"/>
      <c r="B28" s="140">
        <v>0.53819444444444398</v>
      </c>
      <c r="C28" s="61">
        <v>2026</v>
      </c>
      <c r="D28" s="62" t="str">
        <f>$I$8</f>
        <v xml:space="preserve">LDSS syd </v>
      </c>
      <c r="E28" s="133"/>
      <c r="F28" s="62" t="str">
        <f>$I$10</f>
        <v>Hjbk Makrillen</v>
      </c>
      <c r="G28" s="143"/>
      <c r="H28" s="160"/>
      <c r="I28" s="160"/>
      <c r="J28" s="155"/>
      <c r="K28" s="155"/>
    </row>
    <row r="29" spans="1:28" ht="15.75" customHeight="1">
      <c r="A29" s="155"/>
      <c r="B29" s="140">
        <v>0.54305555555555496</v>
      </c>
      <c r="C29" s="61">
        <v>2027</v>
      </c>
      <c r="D29" s="62" t="str">
        <f>$I$7</f>
        <v>KKKK - Kebap Sosu</v>
      </c>
      <c r="E29" s="131"/>
      <c r="F29" s="62" t="str">
        <f>$I$9</f>
        <v>RåSS - Aqua Spears</v>
      </c>
      <c r="G29" s="146"/>
      <c r="H29" s="160"/>
      <c r="I29" s="160"/>
      <c r="J29" s="155"/>
      <c r="K29" s="155"/>
    </row>
    <row r="30" spans="1:28" ht="15.75" customHeight="1">
      <c r="A30" s="155"/>
      <c r="B30" s="140">
        <v>0.54791666666666705</v>
      </c>
      <c r="C30" s="61">
        <v>2028</v>
      </c>
      <c r="D30" s="62" t="str">
        <f>$I$5</f>
        <v>KKKK FeVoLiLi</v>
      </c>
      <c r="E30" s="128"/>
      <c r="F30" s="62" t="str">
        <f>$I$11</f>
        <v>LESS - SPOTLESS</v>
      </c>
      <c r="G30" s="145"/>
      <c r="H30" s="160"/>
      <c r="I30" s="160"/>
      <c r="J30" s="155"/>
      <c r="K30" s="155"/>
    </row>
    <row r="31" spans="1:28" ht="15.75" customHeight="1">
      <c r="A31" s="155"/>
      <c r="B31" s="155"/>
      <c r="C31" s="158"/>
      <c r="D31" s="155"/>
      <c r="E31" s="155"/>
      <c r="F31" s="155"/>
      <c r="G31" s="155"/>
      <c r="H31" s="155"/>
      <c r="I31" s="155"/>
      <c r="J31" s="155"/>
      <c r="K31" s="155"/>
    </row>
    <row r="32" spans="1:28" ht="15.75" customHeight="1">
      <c r="A32" s="155"/>
      <c r="B32" s="155"/>
      <c r="C32" s="158"/>
      <c r="D32" s="155"/>
      <c r="E32" s="155"/>
      <c r="F32" s="155"/>
      <c r="G32" s="155"/>
      <c r="H32" s="155"/>
      <c r="I32" s="155"/>
      <c r="J32" s="155"/>
      <c r="K32" s="155"/>
    </row>
    <row r="33" spans="3:3" ht="15.75" customHeight="1">
      <c r="C33" s="23"/>
    </row>
    <row r="34" spans="3:3" ht="15.75" customHeight="1">
      <c r="C34" s="23"/>
    </row>
    <row r="35" spans="3:3" ht="15.75" customHeight="1">
      <c r="C35" s="23"/>
    </row>
    <row r="36" spans="3:3" ht="15.75" customHeight="1">
      <c r="C36" s="23"/>
    </row>
    <row r="37" spans="3:3" ht="15.75" customHeight="1">
      <c r="C37" s="23"/>
    </row>
    <row r="38" spans="3:3" ht="15.75" customHeight="1">
      <c r="C38" s="23"/>
    </row>
    <row r="39" spans="3:3" ht="15.75" customHeight="1">
      <c r="C39" s="23"/>
    </row>
    <row r="40" spans="3:3" ht="15.75" customHeight="1">
      <c r="C40" s="23"/>
    </row>
    <row r="41" spans="3:3" ht="15.75" customHeight="1">
      <c r="C41" s="23"/>
    </row>
    <row r="42" spans="3:3" ht="15.75" customHeight="1">
      <c r="C42" s="23"/>
    </row>
    <row r="43" spans="3:3" ht="15.75" customHeight="1">
      <c r="C43" s="23"/>
    </row>
    <row r="44" spans="3:3" ht="15.75" customHeight="1">
      <c r="C44" s="23"/>
    </row>
    <row r="45" spans="3:3" ht="15.75" customHeight="1">
      <c r="C45" s="23"/>
    </row>
    <row r="46" spans="3:3" ht="15.75" customHeight="1">
      <c r="C46" s="23"/>
    </row>
    <row r="47" spans="3:3" ht="15.75" customHeight="1">
      <c r="C47" s="23"/>
    </row>
    <row r="48" spans="3:3" ht="15.75" customHeight="1">
      <c r="C48" s="23"/>
    </row>
    <row r="49" spans="3:3" ht="15.75" customHeight="1">
      <c r="C49" s="23"/>
    </row>
    <row r="50" spans="3:3" ht="15.75" customHeight="1">
      <c r="C50" s="23"/>
    </row>
    <row r="51" spans="3:3" ht="15.75" customHeight="1">
      <c r="C51" s="23"/>
    </row>
    <row r="52" spans="3:3" ht="15.75" customHeight="1">
      <c r="C52" s="23"/>
    </row>
    <row r="53" spans="3:3" ht="15.75" customHeight="1">
      <c r="C53" s="23"/>
    </row>
    <row r="54" spans="3:3" ht="15.75" customHeight="1">
      <c r="C54" s="23"/>
    </row>
    <row r="55" spans="3:3" ht="15.75" customHeight="1">
      <c r="C55" s="23"/>
    </row>
    <row r="56" spans="3:3" ht="15.75" customHeight="1">
      <c r="C56" s="23"/>
    </row>
    <row r="57" spans="3:3" ht="15.75" customHeight="1">
      <c r="C57" s="23"/>
    </row>
    <row r="58" spans="3:3" ht="15.75" customHeight="1">
      <c r="C58" s="23"/>
    </row>
    <row r="59" spans="3:3" ht="15.75" customHeight="1">
      <c r="C59" s="23"/>
    </row>
    <row r="60" spans="3:3" ht="15.75" customHeight="1">
      <c r="C60" s="23"/>
    </row>
    <row r="61" spans="3:3" ht="15.75" customHeight="1">
      <c r="C61" s="23"/>
    </row>
    <row r="62" spans="3:3" ht="15.75" customHeight="1">
      <c r="C62" s="23"/>
    </row>
    <row r="63" spans="3:3" ht="15.75" customHeight="1">
      <c r="C63" s="23"/>
    </row>
    <row r="64" spans="3:3" ht="15.75" customHeight="1">
      <c r="C64" s="23"/>
    </row>
    <row r="65" spans="3:3" ht="15.75" customHeight="1">
      <c r="C65" s="23"/>
    </row>
    <row r="66" spans="3:3" ht="15.75" customHeight="1">
      <c r="C66" s="23"/>
    </row>
    <row r="67" spans="3:3" ht="15.75" customHeight="1">
      <c r="C67" s="23"/>
    </row>
    <row r="68" spans="3:3" ht="15.75" customHeight="1">
      <c r="C68" s="23"/>
    </row>
    <row r="69" spans="3:3" ht="15.75" customHeight="1">
      <c r="C69" s="23"/>
    </row>
    <row r="70" spans="3:3" ht="15.75" customHeight="1">
      <c r="C70" s="23"/>
    </row>
    <row r="71" spans="3:3" ht="15.75" customHeight="1">
      <c r="C71" s="23"/>
    </row>
    <row r="72" spans="3:3" ht="15.75" customHeight="1">
      <c r="C72" s="23"/>
    </row>
    <row r="73" spans="3:3" ht="15.75" customHeight="1">
      <c r="C73" s="23"/>
    </row>
    <row r="74" spans="3:3" ht="15.75" customHeight="1">
      <c r="C74" s="23"/>
    </row>
    <row r="75" spans="3:3" ht="15.75" customHeight="1">
      <c r="C75" s="23"/>
    </row>
    <row r="76" spans="3:3" ht="15.75" customHeight="1">
      <c r="C76" s="23"/>
    </row>
    <row r="77" spans="3:3" ht="15.75" customHeight="1">
      <c r="C77" s="23"/>
    </row>
    <row r="78" spans="3:3" ht="15.75" customHeight="1">
      <c r="C78" s="23"/>
    </row>
    <row r="79" spans="3:3" ht="15.75" customHeight="1">
      <c r="C79" s="23"/>
    </row>
    <row r="80" spans="3:3" ht="15.75" customHeight="1">
      <c r="C80" s="23"/>
    </row>
    <row r="81" spans="3:3" ht="15.75" customHeight="1">
      <c r="C81" s="23"/>
    </row>
    <row r="82" spans="3:3" ht="15.75" customHeight="1">
      <c r="C82" s="23"/>
    </row>
    <row r="83" spans="3:3" ht="15.75" customHeight="1">
      <c r="C83" s="23"/>
    </row>
    <row r="84" spans="3:3" ht="15.75" customHeight="1">
      <c r="C84" s="23"/>
    </row>
    <row r="85" spans="3:3" ht="15.75" customHeight="1">
      <c r="C85" s="23"/>
    </row>
    <row r="86" spans="3:3" ht="15.75" customHeight="1">
      <c r="C86" s="23"/>
    </row>
    <row r="87" spans="3:3" ht="15.75" customHeight="1">
      <c r="C87" s="23"/>
    </row>
    <row r="88" spans="3:3" ht="15.75" customHeight="1">
      <c r="C88" s="23"/>
    </row>
    <row r="89" spans="3:3" ht="15.75" customHeight="1">
      <c r="C89" s="23"/>
    </row>
    <row r="90" spans="3:3" ht="15.75" customHeight="1">
      <c r="C90" s="23"/>
    </row>
    <row r="91" spans="3:3" ht="15.75" customHeight="1">
      <c r="C91" s="23"/>
    </row>
    <row r="92" spans="3:3" ht="15.75" customHeight="1">
      <c r="C92" s="23"/>
    </row>
    <row r="93" spans="3:3" ht="15.75" customHeight="1">
      <c r="C93" s="23"/>
    </row>
    <row r="94" spans="3:3" ht="15.75" customHeight="1">
      <c r="C94" s="23"/>
    </row>
    <row r="95" spans="3:3" ht="15.75" customHeight="1">
      <c r="C95" s="23"/>
    </row>
    <row r="96" spans="3:3" ht="15.75" customHeight="1">
      <c r="C96" s="23"/>
    </row>
    <row r="97" spans="3:3" ht="15.75" customHeight="1">
      <c r="C97" s="23"/>
    </row>
    <row r="98" spans="3:3" ht="15.75" customHeight="1">
      <c r="C98" s="23"/>
    </row>
    <row r="99" spans="3:3" ht="15.75" customHeight="1">
      <c r="C99" s="23"/>
    </row>
    <row r="100" spans="3:3" ht="15.75" customHeight="1">
      <c r="C100" s="23"/>
    </row>
    <row r="101" spans="3:3" ht="15.75" customHeight="1">
      <c r="C101" s="23"/>
    </row>
    <row r="102" spans="3:3" ht="15.75" customHeight="1">
      <c r="C102" s="23"/>
    </row>
    <row r="103" spans="3:3" ht="15.75" customHeight="1">
      <c r="C103" s="23"/>
    </row>
    <row r="104" spans="3:3" ht="15.75" customHeight="1">
      <c r="C104" s="23"/>
    </row>
    <row r="105" spans="3:3" ht="15.75" customHeight="1">
      <c r="C105" s="23"/>
    </row>
    <row r="106" spans="3:3" ht="15.75" customHeight="1">
      <c r="C106" s="23"/>
    </row>
    <row r="107" spans="3:3" ht="15.75" customHeight="1">
      <c r="C107" s="23"/>
    </row>
    <row r="108" spans="3:3" ht="15.75" customHeight="1">
      <c r="C108" s="23"/>
    </row>
    <row r="109" spans="3:3" ht="15.75" customHeight="1">
      <c r="C109" s="23"/>
    </row>
    <row r="110" spans="3:3" ht="15.75" customHeight="1">
      <c r="C110" s="23"/>
    </row>
    <row r="111" spans="3:3" ht="15.75" customHeight="1">
      <c r="C111" s="23"/>
    </row>
    <row r="112" spans="3:3" ht="15.75" customHeight="1">
      <c r="C112" s="23"/>
    </row>
    <row r="113" spans="3:3" ht="15.75" customHeight="1">
      <c r="C113" s="23"/>
    </row>
    <row r="114" spans="3:3" ht="15.75" customHeight="1">
      <c r="C114" s="23"/>
    </row>
    <row r="115" spans="3:3" ht="15.75" customHeight="1">
      <c r="C115" s="23"/>
    </row>
    <row r="116" spans="3:3" ht="15.75" customHeight="1">
      <c r="C116" s="23"/>
    </row>
    <row r="117" spans="3:3" ht="15.75" customHeight="1">
      <c r="C117" s="23"/>
    </row>
    <row r="118" spans="3:3" ht="15.75" customHeight="1">
      <c r="C118" s="23"/>
    </row>
    <row r="119" spans="3:3" ht="15.75" customHeight="1">
      <c r="C119" s="23"/>
    </row>
    <row r="120" spans="3:3" ht="15.75" customHeight="1">
      <c r="C120" s="23"/>
    </row>
    <row r="121" spans="3:3" ht="15.75" customHeight="1">
      <c r="C121" s="23"/>
    </row>
    <row r="122" spans="3:3" ht="15.75" customHeight="1">
      <c r="C122" s="23"/>
    </row>
    <row r="123" spans="3:3" ht="15.75" customHeight="1">
      <c r="C123" s="23"/>
    </row>
    <row r="124" spans="3:3" ht="15.75" customHeight="1">
      <c r="C124" s="23"/>
    </row>
    <row r="125" spans="3:3" ht="15.75" customHeight="1">
      <c r="C125" s="23"/>
    </row>
    <row r="126" spans="3:3" ht="15.75" customHeight="1">
      <c r="C126" s="23"/>
    </row>
    <row r="127" spans="3:3" ht="15.75" customHeight="1">
      <c r="C127" s="23"/>
    </row>
    <row r="128" spans="3:3" ht="15.75" customHeight="1">
      <c r="C128" s="23"/>
    </row>
    <row r="129" spans="3:3" ht="15.75" customHeight="1">
      <c r="C129" s="23"/>
    </row>
    <row r="130" spans="3:3" ht="15.75" customHeight="1">
      <c r="C130" s="23"/>
    </row>
    <row r="131" spans="3:3" ht="15.75" customHeight="1">
      <c r="C131" s="23"/>
    </row>
    <row r="132" spans="3:3" ht="15.75" customHeight="1">
      <c r="C132" s="23"/>
    </row>
    <row r="133" spans="3:3" ht="15.75" customHeight="1">
      <c r="C133" s="23"/>
    </row>
    <row r="134" spans="3:3" ht="15.75" customHeight="1">
      <c r="C134" s="23"/>
    </row>
    <row r="135" spans="3:3" ht="15.75" customHeight="1">
      <c r="C135" s="23"/>
    </row>
    <row r="136" spans="3:3" ht="15.75" customHeight="1">
      <c r="C136" s="23"/>
    </row>
    <row r="137" spans="3:3" ht="15.75" customHeight="1">
      <c r="C137" s="23"/>
    </row>
    <row r="138" spans="3:3" ht="15.75" customHeight="1">
      <c r="C138" s="23"/>
    </row>
    <row r="139" spans="3:3" ht="15.75" customHeight="1">
      <c r="C139" s="23"/>
    </row>
    <row r="140" spans="3:3" ht="15.75" customHeight="1">
      <c r="C140" s="23"/>
    </row>
    <row r="141" spans="3:3" ht="15.75" customHeight="1">
      <c r="C141" s="23"/>
    </row>
    <row r="142" spans="3:3" ht="15.75" customHeight="1">
      <c r="C142" s="23"/>
    </row>
    <row r="143" spans="3:3" ht="15.75" customHeight="1">
      <c r="C143" s="23"/>
    </row>
    <row r="144" spans="3:3" ht="15.75" customHeight="1">
      <c r="C144" s="23"/>
    </row>
    <row r="145" spans="3:3" ht="15.75" customHeight="1">
      <c r="C145" s="23"/>
    </row>
    <row r="146" spans="3:3" ht="15.75" customHeight="1">
      <c r="C146" s="23"/>
    </row>
    <row r="147" spans="3:3" ht="15.75" customHeight="1">
      <c r="C147" s="23"/>
    </row>
    <row r="148" spans="3:3" ht="15.75" customHeight="1">
      <c r="C148" s="23"/>
    </row>
    <row r="149" spans="3:3" ht="15.75" customHeight="1">
      <c r="C149" s="23"/>
    </row>
    <row r="150" spans="3:3" ht="15.75" customHeight="1">
      <c r="C150" s="23"/>
    </row>
    <row r="151" spans="3:3" ht="15.75" customHeight="1">
      <c r="C151" s="23"/>
    </row>
    <row r="152" spans="3:3" ht="15.75" customHeight="1">
      <c r="C152" s="23"/>
    </row>
    <row r="153" spans="3:3" ht="15.75" customHeight="1">
      <c r="C153" s="23"/>
    </row>
    <row r="154" spans="3:3" ht="15.75" customHeight="1">
      <c r="C154" s="23"/>
    </row>
    <row r="155" spans="3:3" ht="15.75" customHeight="1">
      <c r="C155" s="23"/>
    </row>
    <row r="156" spans="3:3" ht="15.75" customHeight="1">
      <c r="C156" s="23"/>
    </row>
    <row r="157" spans="3:3" ht="15.75" customHeight="1">
      <c r="C157" s="23"/>
    </row>
    <row r="158" spans="3:3" ht="15.75" customHeight="1">
      <c r="C158" s="23"/>
    </row>
    <row r="159" spans="3:3" ht="15.75" customHeight="1">
      <c r="C159" s="23"/>
    </row>
    <row r="160" spans="3:3" ht="15.75" customHeight="1">
      <c r="C160" s="23"/>
    </row>
    <row r="161" spans="3:3" ht="15.75" customHeight="1">
      <c r="C161" s="23"/>
    </row>
    <row r="162" spans="3:3" ht="15.75" customHeight="1">
      <c r="C162" s="23"/>
    </row>
    <row r="163" spans="3:3" ht="15.75" customHeight="1">
      <c r="C163" s="23"/>
    </row>
    <row r="164" spans="3:3" ht="15.75" customHeight="1">
      <c r="C164" s="23"/>
    </row>
    <row r="165" spans="3:3" ht="15.75" customHeight="1">
      <c r="C165" s="23"/>
    </row>
    <row r="166" spans="3:3" ht="15.75" customHeight="1">
      <c r="C166" s="23"/>
    </row>
    <row r="167" spans="3:3" ht="15.75" customHeight="1">
      <c r="C167" s="23"/>
    </row>
    <row r="168" spans="3:3" ht="15.75" customHeight="1">
      <c r="C168" s="23"/>
    </row>
    <row r="169" spans="3:3" ht="15.75" customHeight="1">
      <c r="C169" s="23"/>
    </row>
    <row r="170" spans="3:3" ht="15.75" customHeight="1">
      <c r="C170" s="23"/>
    </row>
    <row r="171" spans="3:3" ht="15.75" customHeight="1">
      <c r="C171" s="23"/>
    </row>
    <row r="172" spans="3:3" ht="15.75" customHeight="1">
      <c r="C172" s="23"/>
    </row>
    <row r="173" spans="3:3" ht="15.75" customHeight="1">
      <c r="C173" s="23"/>
    </row>
    <row r="174" spans="3:3" ht="15.75" customHeight="1">
      <c r="C174" s="23"/>
    </row>
    <row r="175" spans="3:3" ht="15.75" customHeight="1">
      <c r="C175" s="23"/>
    </row>
    <row r="176" spans="3:3" ht="15.75" customHeight="1">
      <c r="C176" s="23"/>
    </row>
    <row r="177" spans="3:3" ht="15.75" customHeight="1">
      <c r="C177" s="23"/>
    </row>
    <row r="178" spans="3:3" ht="15.75" customHeight="1">
      <c r="C178" s="23"/>
    </row>
    <row r="179" spans="3:3" ht="15.75" customHeight="1">
      <c r="C179" s="23"/>
    </row>
    <row r="180" spans="3:3" ht="15.75" customHeight="1">
      <c r="C180" s="23"/>
    </row>
    <row r="181" spans="3:3" ht="15.75" customHeight="1">
      <c r="C181" s="23"/>
    </row>
    <row r="182" spans="3:3" ht="15.75" customHeight="1">
      <c r="C182" s="23"/>
    </row>
    <row r="183" spans="3:3" ht="15.75" customHeight="1">
      <c r="C183" s="23"/>
    </row>
    <row r="184" spans="3:3" ht="15.75" customHeight="1">
      <c r="C184" s="23"/>
    </row>
    <row r="185" spans="3:3" ht="15.75" customHeight="1">
      <c r="C185" s="23"/>
    </row>
    <row r="186" spans="3:3" ht="15.75" customHeight="1">
      <c r="C186" s="23"/>
    </row>
    <row r="187" spans="3:3" ht="15.75" customHeight="1">
      <c r="C187" s="23"/>
    </row>
    <row r="188" spans="3:3" ht="15.75" customHeight="1">
      <c r="C188" s="23"/>
    </row>
    <row r="189" spans="3:3" ht="15.75" customHeight="1">
      <c r="C189" s="23"/>
    </row>
    <row r="190" spans="3:3" ht="15.75" customHeight="1">
      <c r="C190" s="23"/>
    </row>
    <row r="191" spans="3:3" ht="15.75" customHeight="1">
      <c r="C191" s="23"/>
    </row>
    <row r="192" spans="3:3" ht="15.75" customHeight="1">
      <c r="C192" s="23"/>
    </row>
    <row r="193" spans="3:3" ht="15.75" customHeight="1">
      <c r="C193" s="23"/>
    </row>
    <row r="194" spans="3:3" ht="15.75" customHeight="1">
      <c r="C194" s="23"/>
    </row>
    <row r="195" spans="3:3" ht="15.75" customHeight="1">
      <c r="C195" s="23"/>
    </row>
    <row r="196" spans="3:3" ht="15.75" customHeight="1">
      <c r="C196" s="23"/>
    </row>
    <row r="197" spans="3:3" ht="15.75" customHeight="1">
      <c r="C197" s="23"/>
    </row>
    <row r="198" spans="3:3" ht="15.75" customHeight="1">
      <c r="C198" s="23"/>
    </row>
    <row r="199" spans="3:3" ht="15.75" customHeight="1">
      <c r="C199" s="23"/>
    </row>
    <row r="200" spans="3:3" ht="15.75" customHeight="1">
      <c r="C200" s="23"/>
    </row>
    <row r="201" spans="3:3" ht="15.75" customHeight="1">
      <c r="C201" s="23"/>
    </row>
    <row r="202" spans="3:3" ht="15.75" customHeight="1">
      <c r="C202" s="23"/>
    </row>
    <row r="203" spans="3:3" ht="15.75" customHeight="1">
      <c r="C203" s="23"/>
    </row>
    <row r="204" spans="3:3" ht="15.75" customHeight="1">
      <c r="C204" s="23"/>
    </row>
    <row r="205" spans="3:3" ht="15.75" customHeight="1">
      <c r="C205" s="23"/>
    </row>
    <row r="206" spans="3:3" ht="15.75" customHeight="1">
      <c r="C206" s="23"/>
    </row>
    <row r="207" spans="3:3" ht="15.75" customHeight="1">
      <c r="C207" s="23"/>
    </row>
    <row r="208" spans="3:3" ht="15.75" customHeight="1">
      <c r="C208" s="23"/>
    </row>
    <row r="209" spans="3:3" ht="15.75" customHeight="1">
      <c r="C209" s="23"/>
    </row>
    <row r="210" spans="3:3" ht="15.75" customHeight="1">
      <c r="C210" s="23"/>
    </row>
    <row r="211" spans="3:3" ht="15.75" customHeight="1">
      <c r="C211" s="23"/>
    </row>
    <row r="212" spans="3:3" ht="15.75" customHeight="1">
      <c r="C212" s="23"/>
    </row>
    <row r="213" spans="3:3" ht="15.75" customHeight="1">
      <c r="C213" s="23"/>
    </row>
    <row r="214" spans="3:3" ht="15.75" customHeight="1">
      <c r="C214" s="23"/>
    </row>
    <row r="215" spans="3:3" ht="15.75" customHeight="1">
      <c r="C215" s="23"/>
    </row>
    <row r="216" spans="3:3" ht="15.75" customHeight="1">
      <c r="C216" s="23"/>
    </row>
    <row r="217" spans="3:3" ht="15.75" customHeight="1">
      <c r="C217" s="23"/>
    </row>
    <row r="218" spans="3:3" ht="15.75" customHeight="1">
      <c r="C218" s="23"/>
    </row>
    <row r="219" spans="3:3" ht="15.75" customHeight="1">
      <c r="C219" s="23"/>
    </row>
    <row r="220" spans="3:3" ht="15.75" customHeight="1">
      <c r="C220" s="23"/>
    </row>
    <row r="221" spans="3:3" ht="15.75" customHeight="1">
      <c r="C221" s="23"/>
    </row>
    <row r="222" spans="3:3" ht="15.75" customHeight="1">
      <c r="C222" s="23"/>
    </row>
    <row r="223" spans="3:3" ht="15.75" customHeight="1">
      <c r="C223" s="23"/>
    </row>
    <row r="224" spans="3:3" ht="15.75" customHeight="1">
      <c r="C224" s="23"/>
    </row>
    <row r="225" spans="3:3" ht="15.75" customHeight="1">
      <c r="C225" s="23"/>
    </row>
    <row r="226" spans="3:3" ht="15.75" customHeight="1">
      <c r="C226" s="23"/>
    </row>
    <row r="227" spans="3:3" ht="15.75" customHeight="1">
      <c r="C227" s="23"/>
    </row>
    <row r="228" spans="3:3" ht="15.75" customHeight="1">
      <c r="C228" s="23"/>
    </row>
    <row r="229" spans="3:3" ht="15.75" customHeight="1">
      <c r="C229" s="23"/>
    </row>
    <row r="230" spans="3:3" ht="15.75" customHeight="1">
      <c r="C230" s="23"/>
    </row>
    <row r="231" spans="3:3" ht="15.75" customHeight="1"/>
    <row r="232" spans="3:3" ht="15.75" customHeight="1"/>
    <row r="233" spans="3:3" ht="15.75" customHeight="1"/>
    <row r="234" spans="3:3" ht="15.75" customHeight="1"/>
    <row r="235" spans="3:3" ht="15.75" customHeight="1"/>
    <row r="236" spans="3:3" ht="15.75" customHeight="1"/>
    <row r="237" spans="3:3" ht="15.75" customHeight="1"/>
    <row r="238" spans="3:3" ht="15.75" customHeight="1"/>
    <row r="239" spans="3:3" ht="15.75" customHeight="1"/>
    <row r="240" spans="3: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autoFilter ref="B2:F29" xr:uid="{00000000-0009-0000-0000-000008000000}"/>
  <mergeCells count="3">
    <mergeCell ref="B1:F1"/>
    <mergeCell ref="I2:J2"/>
    <mergeCell ref="G1:K1"/>
  </mergeCells>
  <printOptions horizontalCentered="1" gridLines="1"/>
  <pageMargins left="0.7" right="0.7" top="0.75" bottom="0.75" header="0" footer="0"/>
  <pageSetup paperSize="9" scale="77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Slutgiltigt RESULTAT</vt:lpstr>
      <vt:lpstr>Översikt</vt:lpstr>
      <vt:lpstr>Lag och deltagande seglare</vt:lpstr>
      <vt:lpstr>Blad10</vt:lpstr>
      <vt:lpstr>Blad11</vt:lpstr>
      <vt:lpstr>Ranking</vt:lpstr>
      <vt:lpstr>Grupper Steg 1</vt:lpstr>
      <vt:lpstr>Seglingsschema E Steg 1</vt:lpstr>
      <vt:lpstr>Seglingsschema F Steg 1</vt:lpstr>
      <vt:lpstr>Resultat Steg 1 Bana E</vt:lpstr>
      <vt:lpstr>Resultat Steg 1 Bana F</vt:lpstr>
      <vt:lpstr>Seglingsschema Finaler (2)</vt:lpstr>
      <vt:lpstr>Resultat Finaler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 Engblom</dc:creator>
  <cp:lastModifiedBy>Robert Persson</cp:lastModifiedBy>
  <cp:lastPrinted>2023-09-03T13:59:03Z</cp:lastPrinted>
  <dcterms:created xsi:type="dcterms:W3CDTF">2019-10-01T18:08:44Z</dcterms:created>
  <dcterms:modified xsi:type="dcterms:W3CDTF">2023-09-03T14:01:41Z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ea2623-af8f-4fb8-b1cf-b63cc8e496aa_Enabled">
    <vt:lpwstr>true</vt:lpwstr>
  </property>
  <property fmtid="{D5CDD505-2E9C-101B-9397-08002B2CF9AE}" pid="3" name="MSIP_Label_7fea2623-af8f-4fb8-b1cf-b63cc8e496aa_SetDate">
    <vt:lpwstr>2020-09-02T19:23:15Z</vt:lpwstr>
  </property>
  <property fmtid="{D5CDD505-2E9C-101B-9397-08002B2CF9AE}" pid="4" name="MSIP_Label_7fea2623-af8f-4fb8-b1cf-b63cc8e496aa_Method">
    <vt:lpwstr>Standard</vt:lpwstr>
  </property>
  <property fmtid="{D5CDD505-2E9C-101B-9397-08002B2CF9AE}" pid="5" name="MSIP_Label_7fea2623-af8f-4fb8-b1cf-b63cc8e496aa_Name">
    <vt:lpwstr>Internal</vt:lpwstr>
  </property>
  <property fmtid="{D5CDD505-2E9C-101B-9397-08002B2CF9AE}" pid="6" name="MSIP_Label_7fea2623-af8f-4fb8-b1cf-b63cc8e496aa_SiteId">
    <vt:lpwstr>81fa766e-a349-4867-8bf4-ab35e250a08f</vt:lpwstr>
  </property>
  <property fmtid="{D5CDD505-2E9C-101B-9397-08002B2CF9AE}" pid="7" name="MSIP_Label_7fea2623-af8f-4fb8-b1cf-b63cc8e496aa_ActionId">
    <vt:lpwstr>b203e8e1-70f3-405e-a121-c61e18dafece</vt:lpwstr>
  </property>
  <property fmtid="{D5CDD505-2E9C-101B-9397-08002B2CF9AE}" pid="8" name="MSIP_Label_7fea2623-af8f-4fb8-b1cf-b63cc8e496aa_ContentBits">
    <vt:lpwstr>0</vt:lpwstr>
  </property>
</Properties>
</file>