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.Seglingsdokument SSK\Stadsregattan\"/>
    </mc:Choice>
  </mc:AlternateContent>
  <xr:revisionPtr revIDLastSave="0" documentId="8_{C9563FBA-3BA1-4CDE-81B2-16AAD5D44171}" xr6:coauthVersionLast="47" xr6:coauthVersionMax="47" xr10:uidLastSave="{00000000-0000-0000-0000-000000000000}"/>
  <bookViews>
    <workbookView xWindow="-120" yWindow="-120" windowWidth="38640" windowHeight="21120" xr2:uid="{41373515-9143-4205-900D-0B2B308351E0}"/>
  </bookViews>
  <sheets>
    <sheet name="Seglin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J5" i="1"/>
  <c r="J13" i="1"/>
  <c r="J8" i="1"/>
  <c r="J15" i="1"/>
  <c r="J20" i="1"/>
  <c r="J17" i="1"/>
  <c r="J19" i="1"/>
  <c r="J18" i="1"/>
  <c r="J9" i="1"/>
  <c r="J10" i="1"/>
  <c r="J11" i="1"/>
  <c r="J7" i="1"/>
  <c r="J3" i="1"/>
  <c r="J6" i="1"/>
  <c r="J16" i="1"/>
  <c r="J14" i="1"/>
  <c r="J4" i="1"/>
  <c r="J24" i="1"/>
  <c r="J23" i="1"/>
  <c r="J12" i="1"/>
  <c r="J22" i="1"/>
  <c r="K7" i="1"/>
  <c r="K3" i="1"/>
  <c r="K6" i="1"/>
  <c r="K16" i="1"/>
  <c r="K14" i="1"/>
  <c r="K4" i="1"/>
  <c r="K24" i="1"/>
  <c r="K23" i="1"/>
  <c r="K12" i="1"/>
  <c r="K22" i="1"/>
  <c r="K18" i="1"/>
  <c r="K11" i="1"/>
  <c r="K21" i="1"/>
  <c r="K17" i="1"/>
  <c r="K10" i="1"/>
  <c r="K13" i="1"/>
  <c r="K19" i="1"/>
  <c r="K5" i="1"/>
  <c r="K8" i="1"/>
  <c r="K9" i="1"/>
  <c r="K15" i="1"/>
  <c r="K20" i="1"/>
</calcChain>
</file>

<file path=xl/sharedStrings.xml><?xml version="1.0" encoding="utf-8"?>
<sst xmlns="http://schemas.openxmlformats.org/spreadsheetml/2006/main" count="124" uniqueCount="99">
  <si>
    <t>Placering</t>
  </si>
  <si>
    <t xml:space="preserve">Skeppare </t>
  </si>
  <si>
    <t xml:space="preserve">Båt </t>
  </si>
  <si>
    <t xml:space="preserve">Segel nr </t>
  </si>
  <si>
    <t xml:space="preserve">SRs/Mättal </t>
  </si>
  <si>
    <t xml:space="preserve">Starttid </t>
  </si>
  <si>
    <t xml:space="preserve">Måltid </t>
  </si>
  <si>
    <t xml:space="preserve">Beräknad tid </t>
  </si>
  <si>
    <t>Åke Ljungqvist</t>
  </si>
  <si>
    <t>Båtklubb</t>
  </si>
  <si>
    <t>Båtnamn</t>
  </si>
  <si>
    <t>Martin Rundström</t>
  </si>
  <si>
    <t>Stockhoms Segelklubb</t>
  </si>
  <si>
    <t>Sätra Båtsällskap</t>
  </si>
  <si>
    <t>SegelSällskapet Görväln SSGö</t>
  </si>
  <si>
    <t>SSK Stockholms segelklubb</t>
  </si>
  <si>
    <t>Ekerö Båtklubb</t>
  </si>
  <si>
    <t>Kbs</t>
  </si>
  <si>
    <t>Stockholms SegelKlubb</t>
  </si>
  <si>
    <t>Ssk</t>
  </si>
  <si>
    <t>Mälarhöjdens BK</t>
  </si>
  <si>
    <t>SSK</t>
  </si>
  <si>
    <t>Stockholms Segelklubb</t>
  </si>
  <si>
    <t>EkBK</t>
  </si>
  <si>
    <t>Stockholm Segelklubb</t>
  </si>
  <si>
    <t>Stockholms segelklubb</t>
  </si>
  <si>
    <t>KBS</t>
  </si>
  <si>
    <t>ÅBS</t>
  </si>
  <si>
    <t>Håbo Båtsällskap</t>
  </si>
  <si>
    <t>Ekerö BK</t>
  </si>
  <si>
    <t>Nordisk Folkbåt</t>
  </si>
  <si>
    <t>IF</t>
  </si>
  <si>
    <t>Albin 78</t>
  </si>
  <si>
    <t>H-båt</t>
  </si>
  <si>
    <t>Elan 210</t>
  </si>
  <si>
    <t>FIRST 285</t>
  </si>
  <si>
    <t>First 285</t>
  </si>
  <si>
    <t xml:space="preserve">Mälar 22 </t>
  </si>
  <si>
    <t>Scampi</t>
  </si>
  <si>
    <t>Express</t>
  </si>
  <si>
    <t>NF</t>
  </si>
  <si>
    <t>Dehler 29 MkII</t>
  </si>
  <si>
    <t>Aphrodite 101</t>
  </si>
  <si>
    <t>Smaragd</t>
  </si>
  <si>
    <t>Bull 7000</t>
  </si>
  <si>
    <t>J70</t>
  </si>
  <si>
    <t>J-70</t>
  </si>
  <si>
    <t>Diva 355</t>
  </si>
  <si>
    <t>Grådask</t>
  </si>
  <si>
    <t>Filijokus</t>
  </si>
  <si>
    <t>Stinger</t>
  </si>
  <si>
    <t>Moder Svea</t>
  </si>
  <si>
    <t>Mira</t>
  </si>
  <si>
    <t>SAIL LA VIE</t>
  </si>
  <si>
    <t>Superb</t>
  </si>
  <si>
    <t>Hotet</t>
  </si>
  <si>
    <t>Hilda</t>
  </si>
  <si>
    <t>Lilla My</t>
  </si>
  <si>
    <t xml:space="preserve">Ingrid </t>
  </si>
  <si>
    <t>Alliance</t>
  </si>
  <si>
    <t>Expressen</t>
  </si>
  <si>
    <t>Minou</t>
  </si>
  <si>
    <t>Spray</t>
  </si>
  <si>
    <t>Tillflykten</t>
  </si>
  <si>
    <t>Branca</t>
  </si>
  <si>
    <t>Milou</t>
  </si>
  <si>
    <t>Alizé</t>
  </si>
  <si>
    <t>Liv</t>
  </si>
  <si>
    <t>Bullen</t>
  </si>
  <si>
    <t>Gullan</t>
  </si>
  <si>
    <t>jungfrusund</t>
  </si>
  <si>
    <t>Eskapad</t>
  </si>
  <si>
    <t>Ted Popoff</t>
  </si>
  <si>
    <t>Johnny Lundell</t>
  </si>
  <si>
    <t>Alexander Barnard</t>
  </si>
  <si>
    <t>Marcus Molander</t>
  </si>
  <si>
    <t>Johan Holmqvist</t>
  </si>
  <si>
    <t>Christian Isberg</t>
  </si>
  <si>
    <t>Magnus Öberg</t>
  </si>
  <si>
    <t>Axel Alm</t>
  </si>
  <si>
    <t>Christofer Clevhammar</t>
  </si>
  <si>
    <t>Markus Nordén</t>
  </si>
  <si>
    <t>Mårten Blixt</t>
  </si>
  <si>
    <t>Mikael Malmkvist</t>
  </si>
  <si>
    <t>Jonas Håkansson</t>
  </si>
  <si>
    <t>PETER Melander</t>
  </si>
  <si>
    <t>Nils Virving</t>
  </si>
  <si>
    <t>Svante Nystrand</t>
  </si>
  <si>
    <t>Guy Taylor</t>
  </si>
  <si>
    <t>Håkan Wahlström</t>
  </si>
  <si>
    <t>Jan Carlsson</t>
  </si>
  <si>
    <t xml:space="preserve">Markus Söderlund </t>
  </si>
  <si>
    <t>Tony Svensson</t>
  </si>
  <si>
    <t>Magnus Tryselius</t>
  </si>
  <si>
    <t>Martin Fhölenhag</t>
  </si>
  <si>
    <t>DNS</t>
  </si>
  <si>
    <t>Seglad Tid</t>
  </si>
  <si>
    <t>Borta med Vinden</t>
  </si>
  <si>
    <t>Dagens Datum 21/5 2022  Stockholms Stadsregatta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</si>
</sst>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1" fontId="2" fillId="0" borderId="1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21" fontId="2" fillId="0" borderId="2" xfId="0" applyNumberFormat="1" applyFont="1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21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/>
    <xf numFmtId="0" fontId="0" fillId="0" borderId="0" xfId="0"/>
    <xf numFmtId="21" fontId="0" fillId="0" borderId="1" xfId="0" applyNumberFormat="1" applyFill="1" applyBorder="1"/>
    <xf numFmtId="21" fontId="2" fillId="0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2" fillId="0" borderId="10" xfId="0" applyFont="1" applyFill="1" applyBorder="1"/>
    <xf numFmtId="0" fontId="0" fillId="0" borderId="10" xfId="0" applyFill="1" applyBorder="1"/>
    <xf numFmtId="0" fontId="2" fillId="0" borderId="3" xfId="0" applyFont="1" applyFill="1" applyBorder="1" applyAlignment="1">
      <alignment wrapText="1"/>
    </xf>
    <xf numFmtId="0" fontId="0" fillId="0" borderId="6" xfId="0" applyBorder="1"/>
    <xf numFmtId="0" fontId="0" fillId="2" borderId="6" xfId="0" applyFill="1" applyBorder="1"/>
    <xf numFmtId="0" fontId="0" fillId="2" borderId="1" xfId="0" applyFill="1" applyBorder="1"/>
    <xf numFmtId="21" fontId="2" fillId="2" borderId="1" xfId="0" applyNumberFormat="1" applyFont="1" applyFill="1" applyBorder="1" applyAlignment="1">
      <alignment wrapText="1"/>
    </xf>
    <xf numFmtId="21" fontId="0" fillId="2" borderId="1" xfId="0" applyNumberFormat="1" applyFill="1" applyBorder="1"/>
    <xf numFmtId="21" fontId="2" fillId="2" borderId="2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21" fontId="2" fillId="2" borderId="8" xfId="0" applyNumberFormat="1" applyFont="1" applyFill="1" applyBorder="1" applyAlignment="1">
      <alignment wrapText="1"/>
    </xf>
    <xf numFmtId="21" fontId="2" fillId="2" borderId="9" xfId="0" applyNumberFormat="1" applyFont="1" applyFill="1" applyBorder="1" applyAlignment="1">
      <alignment wrapText="1"/>
    </xf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E552-7A47-4C4F-A682-DE8BF58AF094}">
  <dimension ref="A1:K31"/>
  <sheetViews>
    <sheetView tabSelected="1" workbookViewId="0">
      <selection activeCell="A11" sqref="A11"/>
    </sheetView>
  </sheetViews>
  <sheetFormatPr defaultRowHeight="15" x14ac:dyDescent="0.25"/>
  <cols>
    <col min="2" max="2" width="35.28515625" customWidth="1"/>
    <col min="3" max="3" width="36.42578125" style="10" customWidth="1"/>
    <col min="4" max="4" width="16.5703125" customWidth="1"/>
    <col min="5" max="5" width="16.5703125" style="10" customWidth="1"/>
    <col min="7" max="7" width="13.85546875" customWidth="1"/>
    <col min="10" max="10" width="8.7109375" style="11"/>
    <col min="11" max="11" width="9" customWidth="1"/>
  </cols>
  <sheetData>
    <row r="1" spans="1:11" ht="19.5" thickBot="1" x14ac:dyDescent="0.35">
      <c r="B1" s="29" t="s">
        <v>98</v>
      </c>
      <c r="C1" s="29"/>
      <c r="D1" s="30"/>
    </row>
    <row r="2" spans="1:11" ht="30" x14ac:dyDescent="0.25">
      <c r="A2" s="15" t="s">
        <v>0</v>
      </c>
      <c r="B2" s="17" t="s">
        <v>1</v>
      </c>
      <c r="C2" s="2" t="s">
        <v>9</v>
      </c>
      <c r="D2" s="2" t="s">
        <v>2</v>
      </c>
      <c r="E2" s="2" t="s">
        <v>10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96</v>
      </c>
      <c r="K2" s="3" t="s">
        <v>7</v>
      </c>
    </row>
    <row r="3" spans="1:11" x14ac:dyDescent="0.25">
      <c r="A3" s="16">
        <v>1</v>
      </c>
      <c r="B3" s="19" t="s">
        <v>86</v>
      </c>
      <c r="C3" s="20" t="s">
        <v>19</v>
      </c>
      <c r="D3" s="20" t="s">
        <v>40</v>
      </c>
      <c r="E3" s="20" t="s">
        <v>97</v>
      </c>
      <c r="F3" s="20">
        <v>138</v>
      </c>
      <c r="G3" s="20">
        <v>0.89900000000000002</v>
      </c>
      <c r="H3" s="21">
        <v>0.47916666666666669</v>
      </c>
      <c r="I3" s="22">
        <v>0.54614583333333333</v>
      </c>
      <c r="J3" s="21">
        <f t="shared" ref="J3:J24" si="0">I3-H3</f>
        <v>6.6979166666666645E-2</v>
      </c>
      <c r="K3" s="23">
        <f t="shared" ref="K3:K24" si="1">SUM(I3-H3)*G3</f>
        <v>6.0214270833333312E-2</v>
      </c>
    </row>
    <row r="4" spans="1:11" x14ac:dyDescent="0.25">
      <c r="A4" s="16">
        <v>2</v>
      </c>
      <c r="B4" s="18" t="s">
        <v>90</v>
      </c>
      <c r="C4" s="14" t="s">
        <v>27</v>
      </c>
      <c r="D4" s="14" t="s">
        <v>43</v>
      </c>
      <c r="E4" s="14" t="s">
        <v>67</v>
      </c>
      <c r="F4" s="14">
        <v>54</v>
      </c>
      <c r="G4" s="14">
        <v>0.91600000000000004</v>
      </c>
      <c r="H4" s="1">
        <v>0.47916666666666669</v>
      </c>
      <c r="I4" s="1">
        <v>0.54537037037037039</v>
      </c>
      <c r="J4" s="1">
        <f t="shared" si="0"/>
        <v>6.6203703703703709E-2</v>
      </c>
      <c r="K4" s="4">
        <f t="shared" si="1"/>
        <v>6.0642592592592602E-2</v>
      </c>
    </row>
    <row r="5" spans="1:11" x14ac:dyDescent="0.25">
      <c r="A5" s="16">
        <v>3</v>
      </c>
      <c r="B5" s="19" t="s">
        <v>72</v>
      </c>
      <c r="C5" s="20" t="s">
        <v>14</v>
      </c>
      <c r="D5" s="20" t="s">
        <v>32</v>
      </c>
      <c r="E5" s="20" t="s">
        <v>50</v>
      </c>
      <c r="F5" s="20">
        <v>436</v>
      </c>
      <c r="G5" s="20">
        <v>0.83199999999999996</v>
      </c>
      <c r="H5" s="21">
        <v>0.45833333333333331</v>
      </c>
      <c r="I5" s="21">
        <v>0.53148148148148155</v>
      </c>
      <c r="J5" s="21">
        <f t="shared" si="0"/>
        <v>7.314814814814824E-2</v>
      </c>
      <c r="K5" s="23">
        <f t="shared" si="1"/>
        <v>6.0859259259259335E-2</v>
      </c>
    </row>
    <row r="6" spans="1:11" x14ac:dyDescent="0.25">
      <c r="A6" s="16">
        <v>4</v>
      </c>
      <c r="B6" s="18" t="s">
        <v>87</v>
      </c>
      <c r="C6" s="14" t="s">
        <v>25</v>
      </c>
      <c r="D6" s="14" t="s">
        <v>39</v>
      </c>
      <c r="E6" s="14" t="s">
        <v>64</v>
      </c>
      <c r="F6" s="14">
        <v>524</v>
      </c>
      <c r="G6" s="14">
        <v>0.86099999999999999</v>
      </c>
      <c r="H6" s="1">
        <v>0.47916666666666669</v>
      </c>
      <c r="I6" s="1">
        <v>0.55136574074074074</v>
      </c>
      <c r="J6" s="1">
        <f t="shared" si="0"/>
        <v>7.2199074074074054E-2</v>
      </c>
      <c r="K6" s="4">
        <f t="shared" si="1"/>
        <v>6.2163402777777758E-2</v>
      </c>
    </row>
    <row r="7" spans="1:11" x14ac:dyDescent="0.25">
      <c r="A7" s="16">
        <v>5</v>
      </c>
      <c r="B7" s="19" t="s">
        <v>85</v>
      </c>
      <c r="C7" s="20" t="s">
        <v>21</v>
      </c>
      <c r="D7" s="20" t="s">
        <v>40</v>
      </c>
      <c r="E7" s="20" t="s">
        <v>63</v>
      </c>
      <c r="F7" s="20">
        <v>360</v>
      </c>
      <c r="G7" s="20">
        <v>0.89200000000000002</v>
      </c>
      <c r="H7" s="21">
        <v>0.47916666666666669</v>
      </c>
      <c r="I7" s="22">
        <v>0.55043981481481474</v>
      </c>
      <c r="J7" s="21">
        <f t="shared" si="0"/>
        <v>7.1273148148148058E-2</v>
      </c>
      <c r="K7" s="23">
        <f t="shared" si="1"/>
        <v>6.3575648148148062E-2</v>
      </c>
    </row>
    <row r="8" spans="1:11" x14ac:dyDescent="0.25">
      <c r="A8" s="16">
        <v>6</v>
      </c>
      <c r="B8" s="18" t="s">
        <v>74</v>
      </c>
      <c r="C8" s="14" t="s">
        <v>16</v>
      </c>
      <c r="D8" s="14" t="s">
        <v>34</v>
      </c>
      <c r="E8" s="14" t="s">
        <v>52</v>
      </c>
      <c r="F8" s="14">
        <v>6</v>
      </c>
      <c r="G8" s="14">
        <v>0.84499999999999997</v>
      </c>
      <c r="H8" s="1">
        <v>0.45833333333333331</v>
      </c>
      <c r="I8" s="1">
        <v>0.53390046296296301</v>
      </c>
      <c r="J8" s="1">
        <f t="shared" si="0"/>
        <v>7.5567129629629692E-2</v>
      </c>
      <c r="K8" s="4">
        <f t="shared" si="1"/>
        <v>6.3854224537037083E-2</v>
      </c>
    </row>
    <row r="9" spans="1:11" x14ac:dyDescent="0.25">
      <c r="A9" s="16">
        <v>6</v>
      </c>
      <c r="B9" s="19" t="s">
        <v>82</v>
      </c>
      <c r="C9" s="20" t="s">
        <v>23</v>
      </c>
      <c r="D9" s="20" t="s">
        <v>39</v>
      </c>
      <c r="E9" s="20" t="s">
        <v>60</v>
      </c>
      <c r="F9" s="20">
        <v>1060</v>
      </c>
      <c r="G9" s="20">
        <v>0.88400000000000001</v>
      </c>
      <c r="H9" s="21">
        <v>0.47916666666666669</v>
      </c>
      <c r="I9" s="21">
        <v>0.55140046296296297</v>
      </c>
      <c r="J9" s="21">
        <f t="shared" si="0"/>
        <v>7.2233796296296282E-2</v>
      </c>
      <c r="K9" s="23">
        <f t="shared" si="1"/>
        <v>6.3854675925925919E-2</v>
      </c>
    </row>
    <row r="10" spans="1:11" x14ac:dyDescent="0.25">
      <c r="A10" s="16">
        <v>6</v>
      </c>
      <c r="B10" s="18" t="s">
        <v>83</v>
      </c>
      <c r="C10" s="14" t="s">
        <v>21</v>
      </c>
      <c r="D10" s="14" t="s">
        <v>39</v>
      </c>
      <c r="E10" s="14" t="s">
        <v>61</v>
      </c>
      <c r="F10" s="14">
        <v>294</v>
      </c>
      <c r="G10" s="14">
        <v>0.88500000000000001</v>
      </c>
      <c r="H10" s="1">
        <v>0.47916666666666669</v>
      </c>
      <c r="I10" s="12">
        <v>0.55131944444444447</v>
      </c>
      <c r="J10" s="1">
        <f t="shared" si="0"/>
        <v>7.2152777777777788E-2</v>
      </c>
      <c r="K10" s="4">
        <f t="shared" si="1"/>
        <v>6.3855208333333344E-2</v>
      </c>
    </row>
    <row r="11" spans="1:11" x14ac:dyDescent="0.25">
      <c r="A11" s="16">
        <v>9</v>
      </c>
      <c r="B11" s="19" t="s">
        <v>84</v>
      </c>
      <c r="C11" s="20" t="s">
        <v>24</v>
      </c>
      <c r="D11" s="20" t="s">
        <v>39</v>
      </c>
      <c r="E11" s="20" t="s">
        <v>62</v>
      </c>
      <c r="F11" s="20">
        <v>978</v>
      </c>
      <c r="G11" s="20">
        <v>0.88500000000000001</v>
      </c>
      <c r="H11" s="21">
        <v>0.47916666666666669</v>
      </c>
      <c r="I11" s="21">
        <v>0.55137731481481478</v>
      </c>
      <c r="J11" s="21">
        <f t="shared" si="0"/>
        <v>7.2210648148148093E-2</v>
      </c>
      <c r="K11" s="23">
        <f t="shared" si="1"/>
        <v>6.3906423611111068E-2</v>
      </c>
    </row>
    <row r="12" spans="1:11" x14ac:dyDescent="0.25">
      <c r="A12" s="16">
        <v>10</v>
      </c>
      <c r="B12" s="18" t="s">
        <v>93</v>
      </c>
      <c r="C12" s="14" t="s">
        <v>29</v>
      </c>
      <c r="D12" s="14" t="s">
        <v>46</v>
      </c>
      <c r="E12" s="14" t="s">
        <v>70</v>
      </c>
      <c r="F12" s="14">
        <v>788</v>
      </c>
      <c r="G12" s="14">
        <v>0.98599999999999999</v>
      </c>
      <c r="H12" s="1">
        <v>0.47916666666666669</v>
      </c>
      <c r="I12" s="13">
        <v>0.54526620370370371</v>
      </c>
      <c r="J12" s="1">
        <f t="shared" si="0"/>
        <v>6.6099537037037026E-2</v>
      </c>
      <c r="K12" s="4">
        <f t="shared" si="1"/>
        <v>6.517414351851851E-2</v>
      </c>
    </row>
    <row r="13" spans="1:11" x14ac:dyDescent="0.25">
      <c r="A13" s="16">
        <v>11</v>
      </c>
      <c r="B13" s="19" t="s">
        <v>73</v>
      </c>
      <c r="C13" s="20" t="s">
        <v>15</v>
      </c>
      <c r="D13" s="20" t="s">
        <v>33</v>
      </c>
      <c r="E13" s="20" t="s">
        <v>51</v>
      </c>
      <c r="F13" s="20">
        <v>196</v>
      </c>
      <c r="G13" s="20">
        <v>0.84299999999999997</v>
      </c>
      <c r="H13" s="21">
        <v>0.45833333333333331</v>
      </c>
      <c r="I13" s="22">
        <v>0.53575231481481478</v>
      </c>
      <c r="J13" s="21">
        <f t="shared" si="0"/>
        <v>7.7418981481481464E-2</v>
      </c>
      <c r="K13" s="23">
        <f t="shared" si="1"/>
        <v>6.5264201388888873E-2</v>
      </c>
    </row>
    <row r="14" spans="1:11" x14ac:dyDescent="0.25">
      <c r="A14" s="16">
        <v>12</v>
      </c>
      <c r="B14" s="18" t="s">
        <v>89</v>
      </c>
      <c r="C14" s="14" t="s">
        <v>22</v>
      </c>
      <c r="D14" s="14" t="s">
        <v>42</v>
      </c>
      <c r="E14" s="14" t="s">
        <v>66</v>
      </c>
      <c r="F14" s="14">
        <v>168</v>
      </c>
      <c r="G14" s="14">
        <v>0.90800000000000003</v>
      </c>
      <c r="H14" s="1">
        <v>0.47916666666666669</v>
      </c>
      <c r="I14" s="1">
        <v>0.55114583333333333</v>
      </c>
      <c r="J14" s="1">
        <f t="shared" si="0"/>
        <v>7.197916666666665E-2</v>
      </c>
      <c r="K14" s="4">
        <f t="shared" si="1"/>
        <v>6.5357083333333316E-2</v>
      </c>
    </row>
    <row r="15" spans="1:11" x14ac:dyDescent="0.25">
      <c r="A15" s="16">
        <v>13</v>
      </c>
      <c r="B15" s="19" t="s">
        <v>75</v>
      </c>
      <c r="C15" s="20" t="s">
        <v>17</v>
      </c>
      <c r="D15" s="20" t="s">
        <v>35</v>
      </c>
      <c r="E15" s="20" t="s">
        <v>53</v>
      </c>
      <c r="F15" s="20">
        <v>7013</v>
      </c>
      <c r="G15" s="20">
        <v>0.86099999999999999</v>
      </c>
      <c r="H15" s="21">
        <v>0.45833333333333331</v>
      </c>
      <c r="I15" s="21">
        <v>0.53466435185185179</v>
      </c>
      <c r="J15" s="21">
        <f t="shared" si="0"/>
        <v>7.6331018518518479E-2</v>
      </c>
      <c r="K15" s="23">
        <f t="shared" si="1"/>
        <v>6.572100694444441E-2</v>
      </c>
    </row>
    <row r="16" spans="1:11" x14ac:dyDescent="0.25">
      <c r="A16" s="16">
        <v>14</v>
      </c>
      <c r="B16" s="18" t="s">
        <v>88</v>
      </c>
      <c r="C16" s="14" t="s">
        <v>26</v>
      </c>
      <c r="D16" s="14" t="s">
        <v>41</v>
      </c>
      <c r="E16" s="14" t="s">
        <v>65</v>
      </c>
      <c r="F16" s="14">
        <v>330</v>
      </c>
      <c r="G16" s="14">
        <v>0.90600000000000003</v>
      </c>
      <c r="H16" s="1">
        <v>0.47916666666666669</v>
      </c>
      <c r="I16" s="12">
        <v>0.55171296296296302</v>
      </c>
      <c r="J16" s="1">
        <f t="shared" si="0"/>
        <v>7.2546296296296331E-2</v>
      </c>
      <c r="K16" s="4">
        <f t="shared" si="1"/>
        <v>6.5726944444444477E-2</v>
      </c>
    </row>
    <row r="17" spans="1:11" x14ac:dyDescent="0.25">
      <c r="A17" s="16">
        <v>15</v>
      </c>
      <c r="B17" s="19" t="s">
        <v>77</v>
      </c>
      <c r="C17" s="20" t="s">
        <v>19</v>
      </c>
      <c r="D17" s="20" t="s">
        <v>33</v>
      </c>
      <c r="E17" s="20" t="s">
        <v>55</v>
      </c>
      <c r="F17" s="20">
        <v>336</v>
      </c>
      <c r="G17" s="20">
        <v>0.86399999999999999</v>
      </c>
      <c r="H17" s="21">
        <v>0.45833333333333331</v>
      </c>
      <c r="I17" s="22">
        <v>0.53482638888888889</v>
      </c>
      <c r="J17" s="21">
        <f t="shared" si="0"/>
        <v>7.6493055555555578E-2</v>
      </c>
      <c r="K17" s="23">
        <f t="shared" si="1"/>
        <v>6.6090000000000024E-2</v>
      </c>
    </row>
    <row r="18" spans="1:11" x14ac:dyDescent="0.25">
      <c r="A18" s="16">
        <v>16</v>
      </c>
      <c r="B18" s="18" t="s">
        <v>79</v>
      </c>
      <c r="C18" s="14" t="s">
        <v>21</v>
      </c>
      <c r="D18" s="14" t="s">
        <v>33</v>
      </c>
      <c r="E18" s="14" t="s">
        <v>57</v>
      </c>
      <c r="F18" s="14">
        <v>139</v>
      </c>
      <c r="G18" s="14">
        <v>0.871</v>
      </c>
      <c r="H18" s="1">
        <v>0.45833333333333331</v>
      </c>
      <c r="I18" s="1">
        <v>0.53451388888888884</v>
      </c>
      <c r="J18" s="1">
        <f t="shared" si="0"/>
        <v>7.6180555555555529E-2</v>
      </c>
      <c r="K18" s="4">
        <f t="shared" si="1"/>
        <v>6.6353263888888861E-2</v>
      </c>
    </row>
    <row r="19" spans="1:11" x14ac:dyDescent="0.25">
      <c r="A19" s="16">
        <v>17</v>
      </c>
      <c r="B19" s="19" t="s">
        <v>78</v>
      </c>
      <c r="C19" s="20" t="s">
        <v>20</v>
      </c>
      <c r="D19" s="20" t="s">
        <v>33</v>
      </c>
      <c r="E19" s="20" t="s">
        <v>56</v>
      </c>
      <c r="F19" s="20">
        <v>283</v>
      </c>
      <c r="G19" s="20">
        <v>0.871</v>
      </c>
      <c r="H19" s="21">
        <v>0.45833333333333331</v>
      </c>
      <c r="I19" s="21">
        <v>0.5349652777777778</v>
      </c>
      <c r="J19" s="21">
        <f t="shared" si="0"/>
        <v>7.6631944444444489E-2</v>
      </c>
      <c r="K19" s="23">
        <f t="shared" si="1"/>
        <v>6.6746423611111147E-2</v>
      </c>
    </row>
    <row r="20" spans="1:11" x14ac:dyDescent="0.25">
      <c r="A20" s="16">
        <v>18</v>
      </c>
      <c r="B20" s="18" t="s">
        <v>76</v>
      </c>
      <c r="C20" s="14" t="s">
        <v>18</v>
      </c>
      <c r="D20" s="14" t="s">
        <v>36</v>
      </c>
      <c r="E20" s="14" t="s">
        <v>54</v>
      </c>
      <c r="F20" s="14">
        <v>169</v>
      </c>
      <c r="G20" s="14">
        <v>0.86199999999999999</v>
      </c>
      <c r="H20" s="1">
        <v>0.45833333333333331</v>
      </c>
      <c r="I20" s="1">
        <v>0.53638888888888892</v>
      </c>
      <c r="J20" s="1">
        <f t="shared" si="0"/>
        <v>7.80555555555556E-2</v>
      </c>
      <c r="K20" s="4">
        <f t="shared" si="1"/>
        <v>6.7283888888888921E-2</v>
      </c>
    </row>
    <row r="21" spans="1:11" x14ac:dyDescent="0.25">
      <c r="A21" s="16">
        <v>19</v>
      </c>
      <c r="B21" s="24" t="s">
        <v>11</v>
      </c>
      <c r="C21" s="20" t="s">
        <v>13</v>
      </c>
      <c r="D21" s="20" t="s">
        <v>31</v>
      </c>
      <c r="E21" s="20" t="s">
        <v>49</v>
      </c>
      <c r="F21" s="20">
        <v>2719</v>
      </c>
      <c r="G21" s="20">
        <v>0.82299999999999995</v>
      </c>
      <c r="H21" s="21">
        <v>0.45833333333333331</v>
      </c>
      <c r="I21" s="22">
        <v>0.5403472222222222</v>
      </c>
      <c r="J21" s="21">
        <f t="shared" si="0"/>
        <v>8.2013888888888886E-2</v>
      </c>
      <c r="K21" s="23">
        <f t="shared" si="1"/>
        <v>6.7497430555555543E-2</v>
      </c>
    </row>
    <row r="22" spans="1:11" x14ac:dyDescent="0.25">
      <c r="A22" s="16">
        <v>20</v>
      </c>
      <c r="B22" s="18" t="s">
        <v>94</v>
      </c>
      <c r="C22" s="14" t="s">
        <v>21</v>
      </c>
      <c r="D22" s="14" t="s">
        <v>47</v>
      </c>
      <c r="E22" s="14" t="s">
        <v>71</v>
      </c>
      <c r="F22" s="14">
        <v>215</v>
      </c>
      <c r="G22" s="14">
        <v>1.006</v>
      </c>
      <c r="H22" s="1">
        <v>0.47916666666666669</v>
      </c>
      <c r="I22" s="12">
        <v>0.54825231481481485</v>
      </c>
      <c r="J22" s="1">
        <f t="shared" si="0"/>
        <v>6.908564814814816E-2</v>
      </c>
      <c r="K22" s="4">
        <f t="shared" si="1"/>
        <v>6.9500162037037044E-2</v>
      </c>
    </row>
    <row r="23" spans="1:11" x14ac:dyDescent="0.25">
      <c r="A23" s="16">
        <v>21</v>
      </c>
      <c r="B23" s="19" t="s">
        <v>92</v>
      </c>
      <c r="C23" s="20" t="s">
        <v>29</v>
      </c>
      <c r="D23" s="20" t="s">
        <v>45</v>
      </c>
      <c r="E23" s="20" t="s">
        <v>69</v>
      </c>
      <c r="F23" s="20">
        <v>793</v>
      </c>
      <c r="G23" s="20">
        <v>0.98599999999999999</v>
      </c>
      <c r="H23" s="21">
        <v>0.47916666666666669</v>
      </c>
      <c r="I23" s="21">
        <v>0.55035879629629625</v>
      </c>
      <c r="J23" s="21">
        <f t="shared" si="0"/>
        <v>7.1192129629629564E-2</v>
      </c>
      <c r="K23" s="23">
        <f t="shared" si="1"/>
        <v>7.0195439814814756E-2</v>
      </c>
    </row>
    <row r="24" spans="1:11" x14ac:dyDescent="0.25">
      <c r="A24" s="16">
        <v>22</v>
      </c>
      <c r="B24" s="18" t="s">
        <v>91</v>
      </c>
      <c r="C24" s="14" t="s">
        <v>28</v>
      </c>
      <c r="D24" s="14" t="s">
        <v>44</v>
      </c>
      <c r="E24" s="14" t="s">
        <v>68</v>
      </c>
      <c r="F24" s="14">
        <v>11970</v>
      </c>
      <c r="G24" s="14">
        <v>0.96799999999999997</v>
      </c>
      <c r="H24" s="1">
        <v>0.47916666666666669</v>
      </c>
      <c r="I24" s="1">
        <v>0.55361111111111116</v>
      </c>
      <c r="J24" s="1">
        <f t="shared" si="0"/>
        <v>7.444444444444448E-2</v>
      </c>
      <c r="K24" s="4">
        <f t="shared" si="1"/>
        <v>7.206222222222225E-2</v>
      </c>
    </row>
    <row r="25" spans="1:11" x14ac:dyDescent="0.25">
      <c r="A25" s="16">
        <v>23</v>
      </c>
      <c r="B25" s="24" t="s">
        <v>8</v>
      </c>
      <c r="C25" s="20" t="s">
        <v>12</v>
      </c>
      <c r="D25" s="20" t="s">
        <v>30</v>
      </c>
      <c r="E25" s="20" t="s">
        <v>48</v>
      </c>
      <c r="F25" s="20">
        <v>1271</v>
      </c>
      <c r="G25" s="20">
        <v>0.78400000000000003</v>
      </c>
      <c r="H25" s="21" t="s">
        <v>95</v>
      </c>
      <c r="I25" s="21" t="s">
        <v>95</v>
      </c>
      <c r="J25" s="21" t="s">
        <v>95</v>
      </c>
      <c r="K25" s="23" t="s">
        <v>95</v>
      </c>
    </row>
    <row r="26" spans="1:11" x14ac:dyDescent="0.25">
      <c r="A26" s="16">
        <v>24</v>
      </c>
      <c r="B26" s="18" t="s">
        <v>80</v>
      </c>
      <c r="C26" s="14" t="s">
        <v>22</v>
      </c>
      <c r="D26" s="14" t="s">
        <v>37</v>
      </c>
      <c r="E26" s="14" t="s">
        <v>58</v>
      </c>
      <c r="F26" s="14">
        <v>140</v>
      </c>
      <c r="G26" s="14">
        <v>0.875</v>
      </c>
      <c r="H26" s="1" t="s">
        <v>95</v>
      </c>
      <c r="I26" s="1" t="s">
        <v>95</v>
      </c>
      <c r="J26" s="1" t="s">
        <v>95</v>
      </c>
      <c r="K26" s="4" t="s">
        <v>95</v>
      </c>
    </row>
    <row r="27" spans="1:11" ht="15.75" thickBot="1" x14ac:dyDescent="0.3">
      <c r="A27" s="16">
        <v>25</v>
      </c>
      <c r="B27" s="25" t="s">
        <v>81</v>
      </c>
      <c r="C27" s="26" t="s">
        <v>21</v>
      </c>
      <c r="D27" s="26" t="s">
        <v>38</v>
      </c>
      <c r="E27" s="26" t="s">
        <v>59</v>
      </c>
      <c r="F27" s="26">
        <v>1282</v>
      </c>
      <c r="G27" s="26">
        <v>0.878</v>
      </c>
      <c r="H27" s="27" t="s">
        <v>95</v>
      </c>
      <c r="I27" s="27" t="s">
        <v>95</v>
      </c>
      <c r="J27" s="27" t="s">
        <v>95</v>
      </c>
      <c r="K27" s="28" t="s">
        <v>95</v>
      </c>
    </row>
    <row r="28" spans="1:11" x14ac:dyDescent="0.25">
      <c r="A28" s="9"/>
      <c r="B28" s="6"/>
      <c r="C28" s="6"/>
      <c r="D28" s="6"/>
      <c r="E28" s="6"/>
      <c r="F28" s="7"/>
      <c r="G28" s="6"/>
      <c r="H28" s="8"/>
      <c r="I28" s="5"/>
      <c r="J28" s="5"/>
      <c r="K28" s="8"/>
    </row>
    <row r="29" spans="1:11" x14ac:dyDescent="0.25">
      <c r="A29" s="9"/>
      <c r="B29" s="6"/>
      <c r="C29" s="6"/>
      <c r="D29" s="6"/>
      <c r="E29" s="6"/>
      <c r="F29" s="7"/>
      <c r="G29" s="6"/>
      <c r="H29" s="8"/>
      <c r="I29" s="5"/>
      <c r="J29" s="5"/>
      <c r="K29" s="8"/>
    </row>
    <row r="30" spans="1:11" x14ac:dyDescent="0.25">
      <c r="A30" s="9"/>
      <c r="B30" s="6"/>
      <c r="C30" s="6"/>
      <c r="D30" s="6"/>
      <c r="E30" s="6"/>
      <c r="F30" s="7"/>
      <c r="G30" s="6"/>
      <c r="H30" s="8"/>
      <c r="I30" s="5"/>
      <c r="J30" s="5"/>
      <c r="K30" s="8"/>
    </row>
    <row r="31" spans="1:11" x14ac:dyDescent="0.25">
      <c r="A31" s="9"/>
      <c r="B31" s="6"/>
      <c r="C31" s="6"/>
      <c r="D31" s="6"/>
      <c r="E31" s="6"/>
      <c r="F31" s="7"/>
      <c r="G31" s="6"/>
      <c r="H31" s="8"/>
      <c r="I31" s="5"/>
      <c r="J31" s="5"/>
      <c r="K31" s="8"/>
    </row>
  </sheetData>
  <sortState xmlns:xlrd2="http://schemas.microsoft.com/office/spreadsheetml/2017/richdata2" ref="A3:A27">
    <sortCondition ref="A3:A27"/>
  </sortState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Segling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Luddejos</dc:creator>
  <cp:lastModifiedBy>Ludde J</cp:lastModifiedBy>
  <dcterms:created xsi:type="dcterms:W3CDTF">2020-09-09T10:38:41Z</dcterms:created>
  <dcterms:modified xsi:type="dcterms:W3CDTF">2022-05-26T20:26:40Z</dcterms:modified>
</cp:coreProperties>
</file>