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we86\Documents\505\SWE 505 CUP\SWE 505 CUP 2025\SWE 505 CUP 4 Björlanda kile\"/>
    </mc:Choice>
  </mc:AlternateContent>
  <xr:revisionPtr revIDLastSave="0" documentId="13_ncr:1_{29D1368F-8512-4126-A7A1-D710E91DDF47}" xr6:coauthVersionLast="47" xr6:coauthVersionMax="47" xr10:uidLastSave="{00000000-0000-0000-0000-000000000000}"/>
  <bookViews>
    <workbookView xWindow="-108" yWindow="-108" windowWidth="23256" windowHeight="12456" xr2:uid="{B5FB029A-CD1E-4ACD-A082-0CE4B6DEF0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L20" i="1" s="1"/>
  <c r="M20" i="1" s="1"/>
  <c r="F19" i="1"/>
  <c r="L19" i="1" s="1"/>
  <c r="M19" i="1" s="1"/>
  <c r="F18" i="1"/>
  <c r="L18" i="1" s="1"/>
  <c r="M18" i="1" s="1"/>
  <c r="F17" i="1"/>
  <c r="L17" i="1" s="1"/>
  <c r="M17" i="1" s="1"/>
  <c r="F16" i="1"/>
  <c r="L16" i="1" s="1"/>
  <c r="M16" i="1" s="1"/>
  <c r="F15" i="1"/>
  <c r="L15" i="1" s="1"/>
  <c r="M15" i="1" s="1"/>
  <c r="F14" i="1"/>
  <c r="L14" i="1" s="1"/>
  <c r="M14" i="1" s="1"/>
  <c r="F13" i="1"/>
  <c r="L13" i="1" s="1"/>
  <c r="M13" i="1" s="1"/>
  <c r="L12" i="1"/>
  <c r="M12" i="1" s="1"/>
  <c r="F11" i="1"/>
  <c r="L11" i="1" s="1"/>
  <c r="M11" i="1" s="1"/>
  <c r="F10" i="1"/>
  <c r="L10" i="1" s="1"/>
  <c r="M10" i="1" s="1"/>
  <c r="L9" i="1"/>
  <c r="M9" i="1" s="1"/>
  <c r="F8" i="1"/>
  <c r="L8" i="1" s="1"/>
  <c r="M8" i="1" s="1"/>
  <c r="F7" i="1"/>
  <c r="L7" i="1" s="1"/>
  <c r="M7" i="1" s="1"/>
  <c r="L6" i="1"/>
  <c r="M6" i="1" s="1"/>
  <c r="L5" i="1"/>
  <c r="M5" i="1" s="1"/>
</calcChain>
</file>

<file path=xl/sharedStrings.xml><?xml version="1.0" encoding="utf-8"?>
<sst xmlns="http://schemas.openxmlformats.org/spreadsheetml/2006/main" count="66" uniqueCount="61">
  <si>
    <t>SWE 505 CUP 4 "Jollefighten"</t>
  </si>
  <si>
    <t>BKSS,  13 - 14 september 2025</t>
  </si>
  <si>
    <t>Slutresultat</t>
  </si>
  <si>
    <t>NR</t>
  </si>
  <si>
    <t>Rorsman</t>
  </si>
  <si>
    <t>Gast</t>
  </si>
  <si>
    <t>Klubb</t>
  </si>
  <si>
    <t>Segling 1</t>
  </si>
  <si>
    <t>Segling 2</t>
  </si>
  <si>
    <t>Segling 3</t>
  </si>
  <si>
    <t>Segling 4</t>
  </si>
  <si>
    <t>Segling 5</t>
  </si>
  <si>
    <t>Segling 6</t>
  </si>
  <si>
    <t>Summa</t>
  </si>
  <si>
    <t>NET</t>
  </si>
  <si>
    <t>Placering</t>
  </si>
  <si>
    <t>Fabiola Wonterghem</t>
  </si>
  <si>
    <t>Michael Wonterghem</t>
  </si>
  <si>
    <t>Holbaek SK</t>
  </si>
  <si>
    <t>Malin Broberg</t>
  </si>
  <si>
    <t>Johan Röök</t>
  </si>
  <si>
    <t>BKSS</t>
  </si>
  <si>
    <t>Per Wester</t>
  </si>
  <si>
    <t>Lars Wester</t>
  </si>
  <si>
    <t>Thomas Lundberg</t>
  </si>
  <si>
    <t>Johan Strömdahl</t>
  </si>
  <si>
    <t>KSSS</t>
  </si>
  <si>
    <t>Christian Seilman</t>
  </si>
  <si>
    <t>Henrik Kock Thomasen</t>
  </si>
  <si>
    <t>Middelfart SK</t>
  </si>
  <si>
    <t>Martin Fridh</t>
  </si>
  <si>
    <t>Mats Dahlander</t>
  </si>
  <si>
    <t>RJK</t>
  </si>
  <si>
    <t>Mikael Olesen</t>
  </si>
  <si>
    <t>Ulf Camitz</t>
  </si>
  <si>
    <t>VBK/KSSS</t>
  </si>
  <si>
    <t>Jakob Lindvall</t>
  </si>
  <si>
    <t>Karl Byrenius</t>
  </si>
  <si>
    <t>AASLK</t>
  </si>
  <si>
    <t>Anders Nilsson</t>
  </si>
  <si>
    <t>Jonas Palmkvist</t>
  </si>
  <si>
    <t>ABBK/LBSK</t>
  </si>
  <si>
    <t>Jakob Wikström</t>
  </si>
  <si>
    <t>Anders Wikström</t>
  </si>
  <si>
    <t>MtSS</t>
  </si>
  <si>
    <t>Hans Sidén</t>
  </si>
  <si>
    <t>Olof Backman</t>
  </si>
  <si>
    <t>Fredrik Molander</t>
  </si>
  <si>
    <t>Thomas Jaxing</t>
  </si>
  <si>
    <t>Peter Bökmark</t>
  </si>
  <si>
    <t>Martin Persson</t>
  </si>
  <si>
    <t>Thomas Widstrand</t>
  </si>
  <si>
    <t>Rolf Mattsson</t>
  </si>
  <si>
    <t>Jesper Fowelin</t>
  </si>
  <si>
    <t>Patrik Linder</t>
  </si>
  <si>
    <t>ÖLSS/BKSS</t>
  </si>
  <si>
    <t>Tomas Tegethoff</t>
  </si>
  <si>
    <t>Maria Dansdotter</t>
  </si>
  <si>
    <t>VBK</t>
  </si>
  <si>
    <t>DNC, DNS, DNF</t>
  </si>
  <si>
    <t>Röd siffra är borträknad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</si>
</sst>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right"/>
    </xf>
    <xf numFmtId="0" fontId="1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D903-F34E-4854-B80A-CDCE62C954CD}">
  <dimension ref="A1:M22"/>
  <sheetViews>
    <sheetView tabSelected="1" workbookViewId="0">
      <selection activeCell="O16" sqref="O16"/>
    </sheetView>
  </sheetViews>
  <sheetFormatPr defaultRowHeight="14.4" x14ac:dyDescent="0.3"/>
  <cols>
    <col min="3" max="3" width="17.77734375" bestFit="1" customWidth="1"/>
    <col min="4" max="4" width="19.44140625" bestFit="1" customWidth="1"/>
    <col min="5" max="5" width="11.44140625" bestFit="1" customWidth="1"/>
  </cols>
  <sheetData>
    <row r="1" spans="1:13" ht="28.8" x14ac:dyDescent="0.55000000000000004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</row>
    <row r="2" spans="1:13" ht="23.4" x14ac:dyDescent="0.45">
      <c r="A2" s="3" t="s">
        <v>1</v>
      </c>
      <c r="E2" s="2"/>
      <c r="F2" s="2"/>
      <c r="G2" s="2"/>
      <c r="H2" s="2"/>
      <c r="I2" s="2"/>
      <c r="J2" s="2"/>
      <c r="K2" s="2"/>
      <c r="L2" s="2"/>
      <c r="M2" s="2"/>
    </row>
    <row r="3" spans="1:13" ht="18" x14ac:dyDescent="0.35">
      <c r="A3" s="4" t="s">
        <v>2</v>
      </c>
      <c r="E3" s="2"/>
      <c r="F3" s="2"/>
      <c r="G3" s="2"/>
      <c r="H3" s="2"/>
      <c r="I3" s="2"/>
      <c r="J3" s="2"/>
      <c r="K3" s="2"/>
      <c r="L3" s="2"/>
      <c r="M3" s="2"/>
    </row>
    <row r="4" spans="1:13" ht="31.2" x14ac:dyDescent="0.3">
      <c r="A4" s="6" t="s">
        <v>15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</row>
    <row r="5" spans="1:13" x14ac:dyDescent="0.3">
      <c r="A5" s="11">
        <v>1</v>
      </c>
      <c r="B5" s="7">
        <v>9055</v>
      </c>
      <c r="C5" s="8" t="s">
        <v>16</v>
      </c>
      <c r="D5" s="8" t="s">
        <v>17</v>
      </c>
      <c r="E5" s="9" t="s">
        <v>18</v>
      </c>
      <c r="F5" s="7">
        <v>2</v>
      </c>
      <c r="G5" s="7">
        <v>1</v>
      </c>
      <c r="H5" s="7">
        <v>1</v>
      </c>
      <c r="I5" s="10">
        <v>6</v>
      </c>
      <c r="J5" s="7">
        <v>1</v>
      </c>
      <c r="K5" s="7">
        <v>1</v>
      </c>
      <c r="L5" s="7">
        <f>SUM(F5:K5)</f>
        <v>12</v>
      </c>
      <c r="M5" s="7">
        <f>L5-6</f>
        <v>6</v>
      </c>
    </row>
    <row r="6" spans="1:13" x14ac:dyDescent="0.3">
      <c r="A6" s="11">
        <v>2</v>
      </c>
      <c r="B6" s="12">
        <v>9181</v>
      </c>
      <c r="C6" s="8" t="s">
        <v>19</v>
      </c>
      <c r="D6" s="8" t="s">
        <v>20</v>
      </c>
      <c r="E6" s="9" t="s">
        <v>21</v>
      </c>
      <c r="F6" s="7">
        <v>1</v>
      </c>
      <c r="G6" s="7">
        <v>3</v>
      </c>
      <c r="H6" s="10">
        <v>4</v>
      </c>
      <c r="I6" s="7">
        <v>1</v>
      </c>
      <c r="J6" s="7">
        <v>3</v>
      </c>
      <c r="K6" s="7">
        <v>4</v>
      </c>
      <c r="L6" s="7">
        <f>SUM(F6:K6)</f>
        <v>16</v>
      </c>
      <c r="M6" s="7">
        <f>L6-4</f>
        <v>12</v>
      </c>
    </row>
    <row r="7" spans="1:13" x14ac:dyDescent="0.3">
      <c r="A7" s="11">
        <v>3</v>
      </c>
      <c r="B7" s="12">
        <v>9002</v>
      </c>
      <c r="C7" s="8" t="s">
        <v>22</v>
      </c>
      <c r="D7" s="9" t="s">
        <v>23</v>
      </c>
      <c r="E7" s="9" t="s">
        <v>21</v>
      </c>
      <c r="F7" s="10">
        <f>$D$21</f>
        <v>17</v>
      </c>
      <c r="G7" s="7">
        <v>6</v>
      </c>
      <c r="H7" s="7">
        <v>2</v>
      </c>
      <c r="I7" s="7">
        <v>4</v>
      </c>
      <c r="J7" s="7">
        <v>2</v>
      </c>
      <c r="K7" s="7">
        <v>3</v>
      </c>
      <c r="L7" s="7">
        <f>SUM(F7:K7)</f>
        <v>34</v>
      </c>
      <c r="M7" s="7">
        <f>L7-17</f>
        <v>17</v>
      </c>
    </row>
    <row r="8" spans="1:13" x14ac:dyDescent="0.3">
      <c r="A8" s="11">
        <v>4</v>
      </c>
      <c r="B8" s="12">
        <v>9143</v>
      </c>
      <c r="C8" s="8" t="s">
        <v>24</v>
      </c>
      <c r="D8" s="8" t="s">
        <v>25</v>
      </c>
      <c r="E8" s="9" t="s">
        <v>26</v>
      </c>
      <c r="F8" s="10">
        <f>$D$21</f>
        <v>17</v>
      </c>
      <c r="G8" s="7">
        <v>2</v>
      </c>
      <c r="H8" s="7">
        <v>3</v>
      </c>
      <c r="I8" s="7">
        <v>2</v>
      </c>
      <c r="J8" s="7">
        <v>6</v>
      </c>
      <c r="K8" s="7">
        <v>6</v>
      </c>
      <c r="L8" s="7">
        <f>SUM(F8:K8)</f>
        <v>36</v>
      </c>
      <c r="M8" s="7">
        <f>L8-17</f>
        <v>19</v>
      </c>
    </row>
    <row r="9" spans="1:13" x14ac:dyDescent="0.3">
      <c r="A9" s="11">
        <v>5</v>
      </c>
      <c r="B9" s="7">
        <v>9025</v>
      </c>
      <c r="C9" s="8" t="s">
        <v>27</v>
      </c>
      <c r="D9" s="8" t="s">
        <v>28</v>
      </c>
      <c r="E9" s="9" t="s">
        <v>29</v>
      </c>
      <c r="F9" s="7">
        <v>4</v>
      </c>
      <c r="G9" s="10">
        <v>9</v>
      </c>
      <c r="H9" s="7">
        <v>5</v>
      </c>
      <c r="I9" s="7">
        <v>3</v>
      </c>
      <c r="J9" s="7">
        <v>5</v>
      </c>
      <c r="K9" s="7">
        <v>5</v>
      </c>
      <c r="L9" s="7">
        <f>SUM(F9:K9)</f>
        <v>31</v>
      </c>
      <c r="M9" s="7">
        <f>L9-9</f>
        <v>22</v>
      </c>
    </row>
    <row r="10" spans="1:13" x14ac:dyDescent="0.3">
      <c r="A10" s="11">
        <v>6</v>
      </c>
      <c r="B10" s="12">
        <v>9171</v>
      </c>
      <c r="C10" s="8" t="s">
        <v>30</v>
      </c>
      <c r="D10" s="8" t="s">
        <v>31</v>
      </c>
      <c r="E10" s="9" t="s">
        <v>32</v>
      </c>
      <c r="F10" s="10">
        <f>$D$21</f>
        <v>17</v>
      </c>
      <c r="G10" s="7">
        <v>5</v>
      </c>
      <c r="H10" s="7">
        <v>6</v>
      </c>
      <c r="I10" s="7">
        <v>5</v>
      </c>
      <c r="J10" s="7">
        <v>7</v>
      </c>
      <c r="K10" s="7">
        <v>7</v>
      </c>
      <c r="L10" s="7">
        <f>SUM(F10:K10)</f>
        <v>47</v>
      </c>
      <c r="M10" s="7">
        <f>L10-17</f>
        <v>30</v>
      </c>
    </row>
    <row r="11" spans="1:13" x14ac:dyDescent="0.3">
      <c r="A11" s="11">
        <v>7</v>
      </c>
      <c r="B11" s="12">
        <v>9029</v>
      </c>
      <c r="C11" s="8" t="s">
        <v>33</v>
      </c>
      <c r="D11" s="8" t="s">
        <v>34</v>
      </c>
      <c r="E11" s="9" t="s">
        <v>35</v>
      </c>
      <c r="F11" s="10">
        <f>$D$21</f>
        <v>17</v>
      </c>
      <c r="G11" s="7">
        <v>12</v>
      </c>
      <c r="H11" s="7">
        <v>7</v>
      </c>
      <c r="I11" s="7">
        <v>7</v>
      </c>
      <c r="J11" s="7">
        <v>4</v>
      </c>
      <c r="K11" s="7">
        <v>2</v>
      </c>
      <c r="L11" s="7">
        <f>SUM(F11:K11)</f>
        <v>49</v>
      </c>
      <c r="M11" s="7">
        <f>L11-17</f>
        <v>32</v>
      </c>
    </row>
    <row r="12" spans="1:13" x14ac:dyDescent="0.3">
      <c r="A12" s="11">
        <v>8</v>
      </c>
      <c r="B12" s="12">
        <v>9038</v>
      </c>
      <c r="C12" s="8" t="s">
        <v>36</v>
      </c>
      <c r="D12" s="8" t="s">
        <v>37</v>
      </c>
      <c r="E12" s="9" t="s">
        <v>38</v>
      </c>
      <c r="F12" s="7">
        <v>3</v>
      </c>
      <c r="G12" s="10">
        <v>10</v>
      </c>
      <c r="H12" s="7">
        <v>9</v>
      </c>
      <c r="I12" s="7">
        <v>8</v>
      </c>
      <c r="J12" s="7">
        <v>9</v>
      </c>
      <c r="K12" s="7">
        <v>9</v>
      </c>
      <c r="L12" s="7">
        <f>SUM(F12:K12)</f>
        <v>48</v>
      </c>
      <c r="M12" s="7">
        <f>L12-10</f>
        <v>38</v>
      </c>
    </row>
    <row r="13" spans="1:13" x14ac:dyDescent="0.3">
      <c r="A13" s="11">
        <v>9</v>
      </c>
      <c r="B13" s="12">
        <v>9013</v>
      </c>
      <c r="C13" s="8" t="s">
        <v>39</v>
      </c>
      <c r="D13" s="8" t="s">
        <v>40</v>
      </c>
      <c r="E13" s="9" t="s">
        <v>41</v>
      </c>
      <c r="F13" s="10">
        <f>$D$21</f>
        <v>17</v>
      </c>
      <c r="G13" s="7">
        <v>7</v>
      </c>
      <c r="H13" s="7">
        <v>8</v>
      </c>
      <c r="I13" s="7">
        <v>9</v>
      </c>
      <c r="J13" s="7">
        <v>8</v>
      </c>
      <c r="K13" s="7">
        <v>8</v>
      </c>
      <c r="L13" s="7">
        <f>SUM(F13:K13)</f>
        <v>57</v>
      </c>
      <c r="M13" s="7">
        <f>L13-17</f>
        <v>40</v>
      </c>
    </row>
    <row r="14" spans="1:13" x14ac:dyDescent="0.3">
      <c r="A14" s="11">
        <v>10</v>
      </c>
      <c r="B14" s="7">
        <v>6709</v>
      </c>
      <c r="C14" s="8" t="s">
        <v>42</v>
      </c>
      <c r="D14" s="8" t="s">
        <v>43</v>
      </c>
      <c r="E14" s="9" t="s">
        <v>44</v>
      </c>
      <c r="F14" s="10">
        <f>$D$21</f>
        <v>17</v>
      </c>
      <c r="G14" s="7">
        <v>14</v>
      </c>
      <c r="H14" s="7">
        <v>13</v>
      </c>
      <c r="I14" s="7">
        <v>10</v>
      </c>
      <c r="J14" s="7">
        <v>10</v>
      </c>
      <c r="K14" s="7">
        <v>10</v>
      </c>
      <c r="L14" s="7">
        <f>SUM(F14:K14)</f>
        <v>74</v>
      </c>
      <c r="M14" s="7">
        <f>L14-17</f>
        <v>57</v>
      </c>
    </row>
    <row r="15" spans="1:13" x14ac:dyDescent="0.3">
      <c r="A15" s="11">
        <v>11</v>
      </c>
      <c r="B15" s="7">
        <v>8116</v>
      </c>
      <c r="C15" s="8" t="s">
        <v>45</v>
      </c>
      <c r="D15" s="8" t="s">
        <v>46</v>
      </c>
      <c r="E15" s="9" t="s">
        <v>44</v>
      </c>
      <c r="F15" s="10">
        <f>$D$21</f>
        <v>17</v>
      </c>
      <c r="G15" s="7">
        <v>15</v>
      </c>
      <c r="H15" s="7">
        <v>14</v>
      </c>
      <c r="I15" s="7">
        <v>11</v>
      </c>
      <c r="J15" s="7">
        <v>11</v>
      </c>
      <c r="K15" s="7">
        <v>17</v>
      </c>
      <c r="L15" s="7">
        <f>SUM(F15:K15)</f>
        <v>85</v>
      </c>
      <c r="M15" s="7">
        <f>L15-17</f>
        <v>68</v>
      </c>
    </row>
    <row r="16" spans="1:13" x14ac:dyDescent="0.3">
      <c r="A16" s="11">
        <v>12</v>
      </c>
      <c r="B16" s="7">
        <v>9117</v>
      </c>
      <c r="C16" s="8" t="s">
        <v>47</v>
      </c>
      <c r="D16" s="8" t="s">
        <v>48</v>
      </c>
      <c r="E16" s="9" t="s">
        <v>21</v>
      </c>
      <c r="F16" s="10">
        <f>$D$21</f>
        <v>17</v>
      </c>
      <c r="G16" s="7">
        <v>8</v>
      </c>
      <c r="H16" s="7">
        <v>10</v>
      </c>
      <c r="I16" s="7">
        <v>17</v>
      </c>
      <c r="J16" s="7">
        <v>17</v>
      </c>
      <c r="K16" s="7">
        <v>17</v>
      </c>
      <c r="L16" s="7">
        <f>SUM(F16:K16)</f>
        <v>86</v>
      </c>
      <c r="M16" s="7">
        <f>L16-17</f>
        <v>69</v>
      </c>
    </row>
    <row r="17" spans="1:13" x14ac:dyDescent="0.3">
      <c r="A17" s="11">
        <v>13</v>
      </c>
      <c r="B17" s="12">
        <v>8962</v>
      </c>
      <c r="C17" s="8" t="s">
        <v>49</v>
      </c>
      <c r="D17" s="8" t="s">
        <v>50</v>
      </c>
      <c r="E17" s="9" t="s">
        <v>21</v>
      </c>
      <c r="F17" s="10">
        <f>$D$21</f>
        <v>17</v>
      </c>
      <c r="G17" s="7">
        <v>4</v>
      </c>
      <c r="H17" s="7">
        <v>17</v>
      </c>
      <c r="I17" s="7">
        <v>17</v>
      </c>
      <c r="J17" s="7">
        <v>17</v>
      </c>
      <c r="K17" s="7">
        <v>17</v>
      </c>
      <c r="L17" s="7">
        <f>SUM(F17:K17)</f>
        <v>89</v>
      </c>
      <c r="M17" s="7">
        <f>L17-17</f>
        <v>72</v>
      </c>
    </row>
    <row r="18" spans="1:13" x14ac:dyDescent="0.3">
      <c r="A18" s="11">
        <v>14</v>
      </c>
      <c r="B18" s="12">
        <v>8974</v>
      </c>
      <c r="C18" s="8" t="s">
        <v>51</v>
      </c>
      <c r="D18" s="8" t="s">
        <v>52</v>
      </c>
      <c r="E18" s="9" t="s">
        <v>21</v>
      </c>
      <c r="F18" s="10">
        <f>$D$21</f>
        <v>17</v>
      </c>
      <c r="G18" s="7">
        <v>11</v>
      </c>
      <c r="H18" s="7">
        <v>11</v>
      </c>
      <c r="I18" s="7">
        <v>17</v>
      </c>
      <c r="J18" s="7">
        <v>17</v>
      </c>
      <c r="K18" s="7">
        <v>17</v>
      </c>
      <c r="L18" s="7">
        <f>SUM(F18:K18)</f>
        <v>90</v>
      </c>
      <c r="M18" s="7">
        <f>L18-17</f>
        <v>73</v>
      </c>
    </row>
    <row r="19" spans="1:13" x14ac:dyDescent="0.3">
      <c r="A19" s="11">
        <v>15</v>
      </c>
      <c r="B19" s="12">
        <v>8917</v>
      </c>
      <c r="C19" s="8" t="s">
        <v>53</v>
      </c>
      <c r="D19" s="8" t="s">
        <v>54</v>
      </c>
      <c r="E19" s="8" t="s">
        <v>55</v>
      </c>
      <c r="F19" s="10">
        <f>$D$21</f>
        <v>17</v>
      </c>
      <c r="G19" s="7">
        <v>13</v>
      </c>
      <c r="H19" s="7">
        <v>12</v>
      </c>
      <c r="I19" s="7">
        <v>17</v>
      </c>
      <c r="J19" s="7">
        <v>17</v>
      </c>
      <c r="K19" s="7">
        <v>17</v>
      </c>
      <c r="L19" s="7">
        <f>SUM(F19:K19)</f>
        <v>93</v>
      </c>
      <c r="M19" s="7">
        <f>L19-17</f>
        <v>76</v>
      </c>
    </row>
    <row r="20" spans="1:13" x14ac:dyDescent="0.3">
      <c r="A20" s="11">
        <v>16</v>
      </c>
      <c r="B20" s="12">
        <v>8419</v>
      </c>
      <c r="C20" s="8" t="s">
        <v>56</v>
      </c>
      <c r="D20" s="8" t="s">
        <v>57</v>
      </c>
      <c r="E20" s="8" t="s">
        <v>58</v>
      </c>
      <c r="F20" s="10">
        <f>$D$21</f>
        <v>17</v>
      </c>
      <c r="G20" s="7">
        <v>17</v>
      </c>
      <c r="H20" s="7">
        <v>17</v>
      </c>
      <c r="I20" s="7">
        <v>17</v>
      </c>
      <c r="J20" s="7">
        <v>17</v>
      </c>
      <c r="K20" s="7">
        <v>17</v>
      </c>
      <c r="L20" s="7">
        <f>SUM(F20:K20)</f>
        <v>102</v>
      </c>
      <c r="M20" s="7">
        <f>L20-17</f>
        <v>85</v>
      </c>
    </row>
    <row r="21" spans="1:13" x14ac:dyDescent="0.3">
      <c r="C21" s="13" t="s">
        <v>59</v>
      </c>
      <c r="D21">
        <v>17</v>
      </c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">
      <c r="C22" s="14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Per-Eric Törnström</dc:creator>
  <cp:lastModifiedBy>Per-Eric Törnström</cp:lastModifiedBy>
  <dcterms:created xsi:type="dcterms:W3CDTF">2025-09-14T16:49:58Z</dcterms:created>
  <dcterms:modified xsi:type="dcterms:W3CDTF">2025-09-14T17:00:44Z</dcterms:modified>
</cp:coreProperties>
</file>